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1075" windowHeight="9795"/>
  </bookViews>
  <sheets>
    <sheet name="8ч абсолют" sheetId="1" r:id="rId1"/>
  </sheets>
  <calcPr calcId="145621"/>
</workbook>
</file>

<file path=xl/calcChain.xml><?xml version="1.0" encoding="utf-8"?>
<calcChain xmlns="http://schemas.openxmlformats.org/spreadsheetml/2006/main">
  <c r="N114" i="1" l="1"/>
  <c r="N112" i="1"/>
  <c r="N110" i="1"/>
  <c r="N108" i="1"/>
  <c r="N106" i="1"/>
  <c r="N103" i="1"/>
  <c r="N101" i="1"/>
  <c r="N98" i="1"/>
  <c r="N95" i="1"/>
  <c r="N93" i="1"/>
  <c r="N91" i="1"/>
  <c r="N88" i="1"/>
  <c r="N85" i="1"/>
  <c r="N83" i="1"/>
  <c r="N81" i="1"/>
  <c r="N78" i="1"/>
  <c r="N76" i="1"/>
  <c r="N74" i="1"/>
  <c r="N71" i="1"/>
  <c r="N68" i="1"/>
  <c r="N66" i="1"/>
  <c r="N64" i="1"/>
  <c r="N62" i="1"/>
  <c r="N60" i="1"/>
  <c r="N58" i="1"/>
  <c r="N56" i="1"/>
  <c r="N54" i="1"/>
  <c r="N52" i="1"/>
  <c r="N50" i="1"/>
  <c r="N48" i="1"/>
  <c r="N46" i="1"/>
  <c r="N44" i="1"/>
  <c r="N42" i="1"/>
  <c r="N40" i="1"/>
  <c r="N38" i="1"/>
  <c r="N36" i="1"/>
  <c r="N34" i="1"/>
  <c r="N31" i="1"/>
  <c r="N29" i="1"/>
  <c r="N26" i="1"/>
  <c r="N24" i="1"/>
  <c r="N22" i="1"/>
  <c r="N20" i="1"/>
  <c r="N18" i="1"/>
  <c r="N14" i="1"/>
  <c r="N11" i="1"/>
  <c r="N10" i="1"/>
  <c r="K10" i="1"/>
</calcChain>
</file>

<file path=xl/sharedStrings.xml><?xml version="1.0" encoding="utf-8"?>
<sst xmlns="http://schemas.openxmlformats.org/spreadsheetml/2006/main" count="530" uniqueCount="333">
  <si>
    <t>Чемпионат Краснодарского края по рогейну бегом и на велосипеде</t>
  </si>
  <si>
    <t>Анапский район, с.Гай-Кодзор</t>
  </si>
  <si>
    <t>3 апреля 2022 г</t>
  </si>
  <si>
    <t>ПРОТОКОЛ РЕЗУЛЬТАТОВ</t>
  </si>
  <si>
    <t>8 часа</t>
  </si>
  <si>
    <t>Номер</t>
  </si>
  <si>
    <t>Группа</t>
  </si>
  <si>
    <t>Команда</t>
  </si>
  <si>
    <t>Фамилия</t>
  </si>
  <si>
    <t>Имя</t>
  </si>
  <si>
    <t>Г.р</t>
  </si>
  <si>
    <t>регион</t>
  </si>
  <si>
    <t>Старт</t>
  </si>
  <si>
    <t>Финиш</t>
  </si>
  <si>
    <t>время</t>
  </si>
  <si>
    <t>баллы</t>
  </si>
  <si>
    <t>штраф</t>
  </si>
  <si>
    <t>итог</t>
  </si>
  <si>
    <t>место</t>
  </si>
  <si>
    <t>8 ВЕЛО</t>
  </si>
  <si>
    <t>Планета Земля</t>
  </si>
  <si>
    <t>Терешкин</t>
  </si>
  <si>
    <t>Александр</t>
  </si>
  <si>
    <t>Волгодонск</t>
  </si>
  <si>
    <t>1 ВЕЛО</t>
  </si>
  <si>
    <t>Анапа спорт</t>
  </si>
  <si>
    <t>Золотых</t>
  </si>
  <si>
    <t>Лев</t>
  </si>
  <si>
    <t>Анапа</t>
  </si>
  <si>
    <t>2 ВЕЛО</t>
  </si>
  <si>
    <t>Бужан</t>
  </si>
  <si>
    <t>Олег</t>
  </si>
  <si>
    <t>Гребенников</t>
  </si>
  <si>
    <t>Денис</t>
  </si>
  <si>
    <t>турьёмоё</t>
  </si>
  <si>
    <t>Терентьева</t>
  </si>
  <si>
    <t>Констанция</t>
  </si>
  <si>
    <t>Туапсинский р-н</t>
  </si>
  <si>
    <t>3 ВЕЛО</t>
  </si>
  <si>
    <t>Гурова</t>
  </si>
  <si>
    <t>Елизавета</t>
  </si>
  <si>
    <t>Кашлачев</t>
  </si>
  <si>
    <t>Иван</t>
  </si>
  <si>
    <t>8 МО</t>
  </si>
  <si>
    <t>Симферополь - Хоббиты</t>
  </si>
  <si>
    <t>Пермяков</t>
  </si>
  <si>
    <t>Симферополь</t>
  </si>
  <si>
    <t>1 МО</t>
  </si>
  <si>
    <t>Титов</t>
  </si>
  <si>
    <t>8 СО</t>
  </si>
  <si>
    <t>MATS</t>
  </si>
  <si>
    <t>Воронова</t>
  </si>
  <si>
    <t>Анфиса</t>
  </si>
  <si>
    <t>Ставрополь</t>
  </si>
  <si>
    <t>1 СО</t>
  </si>
  <si>
    <t>Павленко</t>
  </si>
  <si>
    <t>Константин</t>
  </si>
  <si>
    <t>8 МВ</t>
  </si>
  <si>
    <t>Выжившие в Залесье</t>
  </si>
  <si>
    <t>Гудко</t>
  </si>
  <si>
    <t>Игорь</t>
  </si>
  <si>
    <t>Батайск</t>
  </si>
  <si>
    <t>2 МО</t>
  </si>
  <si>
    <t>1 МВ</t>
  </si>
  <si>
    <t>Новиков</t>
  </si>
  <si>
    <t>Сергей</t>
  </si>
  <si>
    <t>RA</t>
  </si>
  <si>
    <t>Горожа</t>
  </si>
  <si>
    <t>Борис</t>
  </si>
  <si>
    <t>Краснодар</t>
  </si>
  <si>
    <t>3 МО</t>
  </si>
  <si>
    <t>Плохих</t>
  </si>
  <si>
    <t>Алексей</t>
  </si>
  <si>
    <t>КМС 13</t>
  </si>
  <si>
    <t>Бинас</t>
  </si>
  <si>
    <t>Сочи</t>
  </si>
  <si>
    <t>4 МО</t>
  </si>
  <si>
    <t>2 МВ</t>
  </si>
  <si>
    <t>Муртазин</t>
  </si>
  <si>
    <t>Леонид</t>
  </si>
  <si>
    <t>Рублёв</t>
  </si>
  <si>
    <t>Андрей</t>
  </si>
  <si>
    <t>8 ЖО</t>
  </si>
  <si>
    <t>Амазонки</t>
  </si>
  <si>
    <t>Леонова</t>
  </si>
  <si>
    <t>Евгения</t>
  </si>
  <si>
    <t>Геленджик</t>
  </si>
  <si>
    <t>1 ЖО</t>
  </si>
  <si>
    <t>1 ЖВ</t>
  </si>
  <si>
    <t>Копчунова</t>
  </si>
  <si>
    <t>Марина</t>
  </si>
  <si>
    <t>Сетевики</t>
  </si>
  <si>
    <t>Малашенко</t>
  </si>
  <si>
    <t>5 МО</t>
  </si>
  <si>
    <t>3 МВ</t>
  </si>
  <si>
    <t>Савкин</t>
  </si>
  <si>
    <t>Юриков</t>
  </si>
  <si>
    <t>Тащилкин</t>
  </si>
  <si>
    <t>2 СО</t>
  </si>
  <si>
    <t>Тащилкина</t>
  </si>
  <si>
    <t>Анастасия</t>
  </si>
  <si>
    <t>8 СВ</t>
  </si>
  <si>
    <t>93 Регион</t>
  </si>
  <si>
    <t>Битюков</t>
  </si>
  <si>
    <t>3 СО</t>
  </si>
  <si>
    <t>1 СВ</t>
  </si>
  <si>
    <t>Битюкова</t>
  </si>
  <si>
    <t>SunSport</t>
  </si>
  <si>
    <t>Гусева</t>
  </si>
  <si>
    <t>Дарья</t>
  </si>
  <si>
    <t>Нижний Новгород</t>
  </si>
  <si>
    <t>4 СО</t>
  </si>
  <si>
    <t>Курагин</t>
  </si>
  <si>
    <t>Терра</t>
  </si>
  <si>
    <t>Борисенко</t>
  </si>
  <si>
    <t>Дмитрий</t>
  </si>
  <si>
    <t>Новороссийск</t>
  </si>
  <si>
    <t>5 СО</t>
  </si>
  <si>
    <t>2 СВ</t>
  </si>
  <si>
    <t>Шрамко</t>
  </si>
  <si>
    <t>Юлия</t>
  </si>
  <si>
    <t>8 ЖСВ</t>
  </si>
  <si>
    <t>Север_Юг</t>
  </si>
  <si>
    <t>Бойко</t>
  </si>
  <si>
    <t>Анна</t>
  </si>
  <si>
    <t>2 ЖО</t>
  </si>
  <si>
    <t>2 ЖВ</t>
  </si>
  <si>
    <t>1 ЖСВ</t>
  </si>
  <si>
    <t>Семеновых</t>
  </si>
  <si>
    <t>Ольга</t>
  </si>
  <si>
    <t>Пермь</t>
  </si>
  <si>
    <t>Ориентируемся по солнцу</t>
  </si>
  <si>
    <t>Белый</t>
  </si>
  <si>
    <t>6 МО</t>
  </si>
  <si>
    <t>Волкодав</t>
  </si>
  <si>
    <t>Юрий</t>
  </si>
  <si>
    <t>8 ЖВ</t>
  </si>
  <si>
    <t>Дамы Треф</t>
  </si>
  <si>
    <t>Беднякова</t>
  </si>
  <si>
    <t>3 ЖО</t>
  </si>
  <si>
    <t>3 ЖВ</t>
  </si>
  <si>
    <t>Милена</t>
  </si>
  <si>
    <t>1К</t>
  </si>
  <si>
    <t>Гущина</t>
  </si>
  <si>
    <t>Елена</t>
  </si>
  <si>
    <t>6 СО</t>
  </si>
  <si>
    <t>3 СВ</t>
  </si>
  <si>
    <t>Черствый</t>
  </si>
  <si>
    <t>Геккон Токи</t>
  </si>
  <si>
    <t>Некрасов</t>
  </si>
  <si>
    <t>Артем</t>
  </si>
  <si>
    <t>7 МО</t>
  </si>
  <si>
    <t>Причинин</t>
  </si>
  <si>
    <t>Владислав</t>
  </si>
  <si>
    <t>Сочи-Адыгея</t>
  </si>
  <si>
    <t>Саттаров</t>
  </si>
  <si>
    <t>Ринат</t>
  </si>
  <si>
    <t>4 МВ</t>
  </si>
  <si>
    <t>1 МСВ</t>
  </si>
  <si>
    <t>Цей</t>
  </si>
  <si>
    <t>Аслан</t>
  </si>
  <si>
    <t>Адыгея</t>
  </si>
  <si>
    <t>tooslow</t>
  </si>
  <si>
    <t>Жманков</t>
  </si>
  <si>
    <t>Ростов-на-Дону</t>
  </si>
  <si>
    <t>9 МО</t>
  </si>
  <si>
    <t>Кривцов</t>
  </si>
  <si>
    <t>Владимир</t>
  </si>
  <si>
    <t>Белка и Песец</t>
  </si>
  <si>
    <t>Новикова</t>
  </si>
  <si>
    <t>4 ЖО</t>
  </si>
  <si>
    <t>Иванова</t>
  </si>
  <si>
    <t>Ну, погоди !</t>
  </si>
  <si>
    <t>Савченко</t>
  </si>
  <si>
    <t>Сукко</t>
  </si>
  <si>
    <t>7 СО</t>
  </si>
  <si>
    <t>4 СВ</t>
  </si>
  <si>
    <t>Татьяна</t>
  </si>
  <si>
    <t>незабЛудки</t>
  </si>
  <si>
    <t xml:space="preserve">Задорожная </t>
  </si>
  <si>
    <t>Ирина</t>
  </si>
  <si>
    <t>Григорьевская</t>
  </si>
  <si>
    <t>5 ЖО</t>
  </si>
  <si>
    <t>Смирнова</t>
  </si>
  <si>
    <t>Екатерина</t>
  </si>
  <si>
    <t>Пеший леший</t>
  </si>
  <si>
    <t>Малая</t>
  </si>
  <si>
    <t>Мария</t>
  </si>
  <si>
    <t>Яковлев</t>
  </si>
  <si>
    <t>Темрюк</t>
  </si>
  <si>
    <t>НИЦ Технологии</t>
  </si>
  <si>
    <t>Карима</t>
  </si>
  <si>
    <t>9 СО</t>
  </si>
  <si>
    <t>Латкин</t>
  </si>
  <si>
    <t>Николай</t>
  </si>
  <si>
    <t>Крокус Трое против ветра</t>
  </si>
  <si>
    <t>Фалин</t>
  </si>
  <si>
    <t>10 СО</t>
  </si>
  <si>
    <t>Фалина</t>
  </si>
  <si>
    <t>КУ</t>
  </si>
  <si>
    <t>Левченко</t>
  </si>
  <si>
    <t>11 СО</t>
  </si>
  <si>
    <t>Минко</t>
  </si>
  <si>
    <t>Арина</t>
  </si>
  <si>
    <t>Очень тихий Дон</t>
  </si>
  <si>
    <t>Гриднева</t>
  </si>
  <si>
    <t>12 СО</t>
  </si>
  <si>
    <t>5 СВ</t>
  </si>
  <si>
    <t>Демиденко</t>
  </si>
  <si>
    <t>Иванов</t>
  </si>
  <si>
    <t>Рассвет</t>
  </si>
  <si>
    <t>Шариков</t>
  </si>
  <si>
    <t>13 СО</t>
  </si>
  <si>
    <t>Шилина</t>
  </si>
  <si>
    <t>8 МУВ</t>
  </si>
  <si>
    <t>Прогульщики</t>
  </si>
  <si>
    <t>Белов</t>
  </si>
  <si>
    <t>10 МО</t>
  </si>
  <si>
    <t>5 МВ</t>
  </si>
  <si>
    <t>2 МСВ</t>
  </si>
  <si>
    <t>1 МУВ</t>
  </si>
  <si>
    <t>Степанов</t>
  </si>
  <si>
    <t>Фитнес</t>
  </si>
  <si>
    <t>Бойчук</t>
  </si>
  <si>
    <t>14 СО</t>
  </si>
  <si>
    <t>6 СВ</t>
  </si>
  <si>
    <t>Павлова</t>
  </si>
  <si>
    <t>Самойлов</t>
  </si>
  <si>
    <t>КСО «БеговуХА»</t>
  </si>
  <si>
    <t>Недоноско</t>
  </si>
  <si>
    <t>15 СО</t>
  </si>
  <si>
    <t>7 СВ</t>
  </si>
  <si>
    <t>Скачедуб</t>
  </si>
  <si>
    <t>Ейск</t>
  </si>
  <si>
    <t>ОНФ Кубань</t>
  </si>
  <si>
    <t>Воробьев</t>
  </si>
  <si>
    <t>11 МО</t>
  </si>
  <si>
    <t>Шефруков</t>
  </si>
  <si>
    <t>Заур</t>
  </si>
  <si>
    <t>8 СМ</t>
  </si>
  <si>
    <t>Охотники</t>
  </si>
  <si>
    <t>Белобрух</t>
  </si>
  <si>
    <t>16 СО</t>
  </si>
  <si>
    <t>1 СМ</t>
  </si>
  <si>
    <t>за удачей -1</t>
  </si>
  <si>
    <t>Никифоров</t>
  </si>
  <si>
    <t>Черемушкин</t>
  </si>
  <si>
    <t>Данил</t>
  </si>
  <si>
    <t>Баклан</t>
  </si>
  <si>
    <t>Даниил</t>
  </si>
  <si>
    <t>17 СО</t>
  </si>
  <si>
    <t>2 СМ</t>
  </si>
  <si>
    <t>за удачей - 2</t>
  </si>
  <si>
    <t>Зайцев</t>
  </si>
  <si>
    <t>Липина</t>
  </si>
  <si>
    <t>Полина</t>
  </si>
  <si>
    <t>Оптимисты</t>
  </si>
  <si>
    <t>Мещеряков</t>
  </si>
  <si>
    <t>Вячеслав</t>
  </si>
  <si>
    <t>12 МО</t>
  </si>
  <si>
    <t>6 МВ</t>
  </si>
  <si>
    <t>3 МСВ</t>
  </si>
  <si>
    <t>2 МУВ</t>
  </si>
  <si>
    <t>Нечаев</t>
  </si>
  <si>
    <t>Анатолий</t>
  </si>
  <si>
    <t>КСПешка-2</t>
  </si>
  <si>
    <t>Алексеева</t>
  </si>
  <si>
    <t>Антонина</t>
  </si>
  <si>
    <t>18 СО</t>
  </si>
  <si>
    <t>Елдинов</t>
  </si>
  <si>
    <t>Ефим</t>
  </si>
  <si>
    <t>8 ССВ</t>
  </si>
  <si>
    <t>КСПешка</t>
  </si>
  <si>
    <t>Дмитриев</t>
  </si>
  <si>
    <t>19 СО</t>
  </si>
  <si>
    <t>9 СВ</t>
  </si>
  <si>
    <t>1 ССВ</t>
  </si>
  <si>
    <t>Тормышев</t>
  </si>
  <si>
    <t>Тормышева</t>
  </si>
  <si>
    <t>Оксана</t>
  </si>
  <si>
    <t>Геккон Токи ЖЖ</t>
  </si>
  <si>
    <t>Будаева</t>
  </si>
  <si>
    <t>6 ЖО</t>
  </si>
  <si>
    <t>Некрасова</t>
  </si>
  <si>
    <t>Туровская</t>
  </si>
  <si>
    <t>Ленивые вомбаты</t>
  </si>
  <si>
    <t>Мигаль</t>
  </si>
  <si>
    <t>20 СО</t>
  </si>
  <si>
    <t>Евгений</t>
  </si>
  <si>
    <t>СЛЕДОПЫТЫ</t>
  </si>
  <si>
    <t>Багдасарян</t>
  </si>
  <si>
    <t>21 СО</t>
  </si>
  <si>
    <t>Михаил</t>
  </si>
  <si>
    <t>Еловских</t>
  </si>
  <si>
    <t>Кентавры</t>
  </si>
  <si>
    <t>Жилинский</t>
  </si>
  <si>
    <t>13 МО</t>
  </si>
  <si>
    <t>7 МВ</t>
  </si>
  <si>
    <t>4 МСВ</t>
  </si>
  <si>
    <t>3 МУВ</t>
  </si>
  <si>
    <t>Хилько</t>
  </si>
  <si>
    <t>8 ММ</t>
  </si>
  <si>
    <t>Гордиенко</t>
  </si>
  <si>
    <t>Никита</t>
  </si>
  <si>
    <t>14 МО</t>
  </si>
  <si>
    <t>1 ММ</t>
  </si>
  <si>
    <t>за удачей - 3</t>
  </si>
  <si>
    <t>Соболев</t>
  </si>
  <si>
    <t>Ориент</t>
  </si>
  <si>
    <t>Бабошко</t>
  </si>
  <si>
    <t>Витязево</t>
  </si>
  <si>
    <t>22 СО</t>
  </si>
  <si>
    <t>Видюков</t>
  </si>
  <si>
    <t>Earl grey elks</t>
  </si>
  <si>
    <t>Виноградов</t>
  </si>
  <si>
    <t>15 МО</t>
  </si>
  <si>
    <t>5 МСВ</t>
  </si>
  <si>
    <t>4 МУВ</t>
  </si>
  <si>
    <t>Довгий</t>
  </si>
  <si>
    <t>Верхнебаканская</t>
  </si>
  <si>
    <t>Капитан Улитка</t>
  </si>
  <si>
    <t>Литвиненко</t>
  </si>
  <si>
    <t>Наталья</t>
  </si>
  <si>
    <t>23 СО</t>
  </si>
  <si>
    <t>Миша и Кира</t>
  </si>
  <si>
    <t>Ильченко</t>
  </si>
  <si>
    <t>Кира</t>
  </si>
  <si>
    <t>сход</t>
  </si>
  <si>
    <t>Чепурных</t>
  </si>
  <si>
    <t>Непонятки будущего</t>
  </si>
  <si>
    <t>Евлоев</t>
  </si>
  <si>
    <t>Малик</t>
  </si>
  <si>
    <t>Франскевич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</si>
</sst>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[hh]:mm:ss"/>
  </numFmts>
  <fonts count="15" x14ac:knownFonts="1">
    <font>
      <sz val="11"/>
      <color indexed="8"/>
      <name val="Calibri"/>
      <family val="2"/>
    </font>
    <font>
      <sz val="10.5"/>
      <color indexed="8"/>
      <name val="Arial"/>
      <family val="2"/>
      <charset val="1"/>
    </font>
    <font>
      <sz val="10.5"/>
      <name val="Arial"/>
      <family val="2"/>
      <charset val="1"/>
    </font>
    <font>
      <sz val="10.5"/>
      <color indexed="60"/>
      <name val="Arial"/>
      <family val="2"/>
      <charset val="1"/>
    </font>
    <font>
      <sz val="10.5"/>
      <color indexed="12"/>
      <name val="Arial"/>
      <family val="2"/>
      <charset val="1"/>
    </font>
    <font>
      <sz val="10.5"/>
      <color indexed="17"/>
      <name val="Arial"/>
      <family val="2"/>
      <charset val="1"/>
    </font>
    <font>
      <b/>
      <sz val="14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4"/>
      <color indexed="12"/>
      <name val="Arial"/>
      <family val="2"/>
      <charset val="1"/>
    </font>
    <font>
      <b/>
      <sz val="10.5"/>
      <name val="Arial"/>
      <family val="2"/>
      <charset val="1"/>
    </font>
    <font>
      <sz val="12"/>
      <name val="Arial"/>
      <family val="2"/>
      <charset val="1"/>
    </font>
    <font>
      <b/>
      <sz val="12"/>
      <color indexed="53"/>
      <name val="Arial"/>
      <family val="2"/>
      <charset val="1"/>
    </font>
    <font>
      <sz val="12"/>
      <color indexed="17"/>
      <name val="Arial"/>
      <family val="2"/>
      <charset val="1"/>
    </font>
    <font>
      <sz val="12"/>
      <color indexed="12"/>
      <name val="Arial"/>
      <family val="2"/>
      <charset val="1"/>
    </font>
    <font>
      <sz val="12"/>
      <color indexed="6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/>
    <xf numFmtId="0" fontId="7" fillId="5" borderId="6" xfId="0" applyFont="1" applyFill="1" applyBorder="1" applyAlignment="1">
      <alignment horizontal="center"/>
    </xf>
    <xf numFmtId="164" fontId="7" fillId="5" borderId="6" xfId="0" applyNumberFormat="1" applyFont="1" applyFill="1" applyBorder="1"/>
    <xf numFmtId="165" fontId="10" fillId="5" borderId="6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center"/>
    </xf>
    <xf numFmtId="164" fontId="7" fillId="4" borderId="3" xfId="0" applyNumberFormat="1" applyFont="1" applyFill="1" applyBorder="1"/>
    <xf numFmtId="164" fontId="10" fillId="4" borderId="3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164" fontId="7" fillId="4" borderId="0" xfId="0" applyNumberFormat="1" applyFont="1" applyFill="1" applyBorder="1"/>
    <xf numFmtId="164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0" borderId="0" xfId="0" applyFill="1"/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/>
    </xf>
    <xf numFmtId="164" fontId="7" fillId="4" borderId="11" xfId="0" applyNumberFormat="1" applyFont="1" applyFill="1" applyBorder="1"/>
    <xf numFmtId="164" fontId="10" fillId="4" borderId="11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3" xfId="0" applyFont="1" applyFill="1" applyBorder="1" applyAlignment="1">
      <alignment horizontal="center"/>
    </xf>
    <xf numFmtId="164" fontId="7" fillId="5" borderId="3" xfId="0" applyNumberFormat="1" applyFont="1" applyFill="1" applyBorder="1"/>
    <xf numFmtId="164" fontId="10" fillId="5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164" fontId="7" fillId="5" borderId="0" xfId="0" applyNumberFormat="1" applyFont="1" applyFill="1" applyBorder="1"/>
    <xf numFmtId="164" fontId="10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/>
    <xf numFmtId="0" fontId="7" fillId="5" borderId="11" xfId="0" applyFont="1" applyFill="1" applyBorder="1" applyAlignment="1">
      <alignment horizontal="center"/>
    </xf>
    <xf numFmtId="164" fontId="7" fillId="5" borderId="11" xfId="0" applyNumberFormat="1" applyFont="1" applyFill="1" applyBorder="1"/>
    <xf numFmtId="164" fontId="10" fillId="5" borderId="11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148"/>
  <sheetViews>
    <sheetView tabSelected="1" topLeftCell="B1" zoomScale="65" zoomScaleNormal="65" workbookViewId="0">
      <selection activeCell="R117" sqref="R117"/>
    </sheetView>
  </sheetViews>
  <sheetFormatPr defaultColWidth="9" defaultRowHeight="15" x14ac:dyDescent="0.2"/>
  <cols>
    <col min="1" max="1" width="7.7109375" style="20" hidden="1" customWidth="1"/>
    <col min="2" max="2" width="5.5703125" style="20" customWidth="1"/>
    <col min="3" max="3" width="8.5703125" style="31" customWidth="1"/>
    <col min="4" max="4" width="20.28515625" style="31" customWidth="1"/>
    <col min="5" max="5" width="14.42578125" style="31" customWidth="1"/>
    <col min="6" max="6" width="14" style="31" customWidth="1"/>
    <col min="7" max="7" width="7.28515625" style="30" customWidth="1"/>
    <col min="8" max="8" width="20.5703125" style="31" customWidth="1"/>
    <col min="9" max="10" width="9" style="31" hidden="1" customWidth="1"/>
    <col min="11" max="11" width="11.140625" style="89" customWidth="1"/>
    <col min="12" max="12" width="8.140625" style="89" customWidth="1"/>
    <col min="13" max="13" width="9.85546875" style="30" customWidth="1"/>
    <col min="14" max="14" width="9" style="30"/>
    <col min="15" max="15" width="9" style="90"/>
    <col min="16" max="16" width="9.7109375" style="91" customWidth="1"/>
    <col min="17" max="17" width="8.5703125" style="91" customWidth="1"/>
    <col min="18" max="18" width="8.140625" style="91" customWidth="1"/>
    <col min="19" max="19" width="10.42578125" style="29" customWidth="1"/>
    <col min="20" max="20" width="7.7109375" style="30" customWidth="1"/>
    <col min="21" max="16384" width="9" style="31"/>
  </cols>
  <sheetData>
    <row r="1" spans="1:20" s="2" customFormat="1" ht="13.5" x14ac:dyDescent="0.2">
      <c r="A1" s="1"/>
      <c r="B1" s="1"/>
      <c r="G1" s="3"/>
      <c r="K1" s="4"/>
      <c r="L1" s="4"/>
      <c r="M1" s="3"/>
      <c r="N1" s="3"/>
      <c r="O1" s="5"/>
      <c r="P1" s="6"/>
      <c r="Q1" s="6"/>
      <c r="R1" s="6"/>
      <c r="S1" s="7"/>
      <c r="T1" s="3"/>
    </row>
    <row r="2" spans="1:20" s="2" customFormat="1" ht="18" x14ac:dyDescent="0.25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3"/>
    </row>
    <row r="3" spans="1:20" s="2" customFormat="1" x14ac:dyDescent="0.2">
      <c r="A3" s="1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3"/>
    </row>
    <row r="4" spans="1:20" s="2" customFormat="1" x14ac:dyDescent="0.2">
      <c r="A4" s="1"/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7"/>
      <c r="T4" s="3"/>
    </row>
    <row r="5" spans="1:20" s="2" customFormat="1" ht="18" x14ac:dyDescent="0.25">
      <c r="A5" s="1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3"/>
    </row>
    <row r="6" spans="1:20" s="2" customFormat="1" ht="18" x14ac:dyDescent="0.25">
      <c r="A6" s="1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7"/>
      <c r="T6" s="3"/>
    </row>
    <row r="7" spans="1:20" s="2" customFormat="1" ht="13.5" x14ac:dyDescent="0.2">
      <c r="A7" s="1"/>
      <c r="B7" s="3"/>
      <c r="G7" s="3"/>
      <c r="K7" s="4"/>
      <c r="L7" s="4"/>
      <c r="M7" s="3"/>
      <c r="N7" s="3"/>
      <c r="O7" s="5"/>
      <c r="P7" s="6"/>
      <c r="Q7" s="6"/>
      <c r="R7" s="6"/>
      <c r="S7" s="7"/>
      <c r="T7" s="3"/>
    </row>
    <row r="8" spans="1:20" s="2" customFormat="1" ht="13.5" x14ac:dyDescent="0.2">
      <c r="A8" s="1" t="s">
        <v>5</v>
      </c>
      <c r="B8" s="11"/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2" t="s">
        <v>18</v>
      </c>
      <c r="P8" s="12"/>
      <c r="Q8" s="12"/>
      <c r="R8" s="12"/>
      <c r="S8" s="7"/>
      <c r="T8" s="3"/>
    </row>
    <row r="9" spans="1:20" s="19" customFormat="1" ht="13.5" x14ac:dyDescent="0.2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7"/>
      <c r="T9" s="18"/>
    </row>
    <row r="10" spans="1:20" ht="15.75" x14ac:dyDescent="0.25">
      <c r="A10" s="20">
        <v>841.1</v>
      </c>
      <c r="B10" s="21">
        <v>1</v>
      </c>
      <c r="C10" s="22" t="s">
        <v>19</v>
      </c>
      <c r="D10" s="22" t="s">
        <v>20</v>
      </c>
      <c r="E10" s="22" t="s">
        <v>21</v>
      </c>
      <c r="F10" s="22" t="s">
        <v>22</v>
      </c>
      <c r="G10" s="23">
        <v>1956</v>
      </c>
      <c r="H10" s="22" t="s">
        <v>23</v>
      </c>
      <c r="I10" s="24">
        <v>0.375</v>
      </c>
      <c r="J10" s="24">
        <v>0.70560185185185187</v>
      </c>
      <c r="K10" s="25">
        <f>J10-I10</f>
        <v>0.33060185185185187</v>
      </c>
      <c r="L10" s="26">
        <v>96</v>
      </c>
      <c r="M10" s="23"/>
      <c r="N10" s="23">
        <f>L10-M10</f>
        <v>96</v>
      </c>
      <c r="O10" s="27" t="s">
        <v>24</v>
      </c>
      <c r="P10" s="26"/>
      <c r="Q10" s="26"/>
      <c r="R10" s="28"/>
    </row>
    <row r="11" spans="1:20" ht="15.75" x14ac:dyDescent="0.25">
      <c r="B11" s="32">
        <v>2</v>
      </c>
      <c r="C11" s="33" t="s">
        <v>19</v>
      </c>
      <c r="D11" s="33" t="s">
        <v>25</v>
      </c>
      <c r="E11" s="33" t="s">
        <v>26</v>
      </c>
      <c r="F11" s="33" t="s">
        <v>27</v>
      </c>
      <c r="G11" s="34">
        <v>1990</v>
      </c>
      <c r="H11" s="33" t="s">
        <v>28</v>
      </c>
      <c r="I11" s="35">
        <v>0.375</v>
      </c>
      <c r="J11" s="35">
        <v>0.70434027777777775</v>
      </c>
      <c r="K11" s="36">
        <v>0.3293402777777778</v>
      </c>
      <c r="L11" s="37">
        <v>74</v>
      </c>
      <c r="M11" s="34"/>
      <c r="N11" s="34">
        <f>L11-M11</f>
        <v>74</v>
      </c>
      <c r="O11" s="38" t="s">
        <v>29</v>
      </c>
      <c r="P11" s="37"/>
      <c r="Q11" s="37"/>
      <c r="R11" s="39"/>
    </row>
    <row r="12" spans="1:20" ht="15.75" x14ac:dyDescent="0.25">
      <c r="B12" s="40"/>
      <c r="C12" s="41"/>
      <c r="D12" s="41"/>
      <c r="E12" s="41" t="s">
        <v>30</v>
      </c>
      <c r="F12" s="41" t="s">
        <v>31</v>
      </c>
      <c r="G12" s="42">
        <v>1991</v>
      </c>
      <c r="H12" s="41" t="s">
        <v>28</v>
      </c>
      <c r="I12" s="43">
        <v>0.375</v>
      </c>
      <c r="J12" s="43">
        <v>0.70446759259259262</v>
      </c>
      <c r="K12" s="44"/>
      <c r="L12" s="45"/>
      <c r="M12" s="42"/>
      <c r="N12" s="42"/>
      <c r="O12" s="46"/>
      <c r="P12" s="45"/>
      <c r="Q12" s="45"/>
      <c r="R12" s="47"/>
    </row>
    <row r="13" spans="1:20" s="48" customFormat="1" ht="15.75" x14ac:dyDescent="0.25">
      <c r="B13" s="49"/>
      <c r="C13" s="50"/>
      <c r="D13" s="50"/>
      <c r="E13" s="50" t="s">
        <v>32</v>
      </c>
      <c r="F13" s="50" t="s">
        <v>33</v>
      </c>
      <c r="G13" s="51">
        <v>1989</v>
      </c>
      <c r="H13" s="50" t="s">
        <v>28</v>
      </c>
      <c r="I13" s="52">
        <v>0.375</v>
      </c>
      <c r="J13" s="52">
        <v>0.70439814814814816</v>
      </c>
      <c r="K13" s="53"/>
      <c r="L13" s="54"/>
      <c r="M13" s="51"/>
      <c r="N13" s="51"/>
      <c r="O13" s="55"/>
      <c r="P13" s="54"/>
      <c r="Q13" s="54"/>
      <c r="R13" s="56"/>
    </row>
    <row r="14" spans="1:20" ht="15.75" x14ac:dyDescent="0.25">
      <c r="A14" s="20">
        <v>834.2</v>
      </c>
      <c r="B14" s="57">
        <v>3</v>
      </c>
      <c r="C14" s="58" t="s">
        <v>19</v>
      </c>
      <c r="D14" s="58" t="s">
        <v>34</v>
      </c>
      <c r="E14" s="58" t="s">
        <v>35</v>
      </c>
      <c r="F14" s="58" t="s">
        <v>36</v>
      </c>
      <c r="G14" s="59">
        <v>1989</v>
      </c>
      <c r="H14" s="58" t="s">
        <v>37</v>
      </c>
      <c r="I14" s="60">
        <v>0.375</v>
      </c>
      <c r="J14" s="60">
        <v>0.46521990740740743</v>
      </c>
      <c r="K14" s="61">
        <v>9.0219907407407415E-2</v>
      </c>
      <c r="L14" s="62">
        <v>3</v>
      </c>
      <c r="M14" s="59"/>
      <c r="N14" s="59">
        <f>L14-M14</f>
        <v>3</v>
      </c>
      <c r="O14" s="63" t="s">
        <v>38</v>
      </c>
      <c r="P14" s="62"/>
      <c r="Q14" s="62"/>
      <c r="R14" s="64"/>
    </row>
    <row r="15" spans="1:20" ht="15.75" x14ac:dyDescent="0.25">
      <c r="A15" s="20">
        <v>846.2</v>
      </c>
      <c r="B15" s="65"/>
      <c r="C15" s="66"/>
      <c r="D15" s="66"/>
      <c r="E15" s="66" t="s">
        <v>39</v>
      </c>
      <c r="F15" s="66" t="s">
        <v>40</v>
      </c>
      <c r="G15" s="67">
        <v>2004</v>
      </c>
      <c r="H15" s="66" t="s">
        <v>37</v>
      </c>
      <c r="I15" s="68">
        <v>0.375</v>
      </c>
      <c r="J15" s="68">
        <v>0.46521990740740743</v>
      </c>
      <c r="K15" s="69"/>
      <c r="L15" s="70"/>
      <c r="M15" s="67"/>
      <c r="N15" s="67"/>
      <c r="O15" s="71"/>
      <c r="P15" s="70"/>
      <c r="Q15" s="70"/>
      <c r="R15" s="72"/>
    </row>
    <row r="16" spans="1:20" ht="15.75" x14ac:dyDescent="0.25">
      <c r="A16" s="20">
        <v>846.1</v>
      </c>
      <c r="B16" s="73"/>
      <c r="C16" s="74"/>
      <c r="D16" s="74"/>
      <c r="E16" s="74" t="s">
        <v>41</v>
      </c>
      <c r="F16" s="74" t="s">
        <v>42</v>
      </c>
      <c r="G16" s="75">
        <v>1998</v>
      </c>
      <c r="H16" s="74" t="s">
        <v>37</v>
      </c>
      <c r="I16" s="76">
        <v>0.375</v>
      </c>
      <c r="J16" s="76">
        <v>0.4651851851851852</v>
      </c>
      <c r="K16" s="77"/>
      <c r="L16" s="78"/>
      <c r="M16" s="75"/>
      <c r="N16" s="75"/>
      <c r="O16" s="79"/>
      <c r="P16" s="78"/>
      <c r="Q16" s="78"/>
      <c r="R16" s="80"/>
    </row>
    <row r="17" spans="1:20" s="84" customFormat="1" ht="15.75" x14ac:dyDescent="0.25">
      <c r="A17" s="81"/>
      <c r="B17" s="40"/>
      <c r="C17" s="41"/>
      <c r="D17" s="41"/>
      <c r="E17" s="41"/>
      <c r="F17" s="41"/>
      <c r="G17" s="42"/>
      <c r="H17" s="41"/>
      <c r="I17" s="43"/>
      <c r="J17" s="43"/>
      <c r="K17" s="44"/>
      <c r="L17" s="45"/>
      <c r="M17" s="42"/>
      <c r="N17" s="42"/>
      <c r="O17" s="46"/>
      <c r="P17" s="45"/>
      <c r="Q17" s="45"/>
      <c r="R17" s="47"/>
      <c r="S17" s="82"/>
      <c r="T17" s="83"/>
    </row>
    <row r="18" spans="1:20" ht="15.75" x14ac:dyDescent="0.25">
      <c r="A18" s="20">
        <v>819.2</v>
      </c>
      <c r="B18" s="57">
        <v>1</v>
      </c>
      <c r="C18" s="58" t="s">
        <v>43</v>
      </c>
      <c r="D18" s="58" t="s">
        <v>44</v>
      </c>
      <c r="E18" s="58" t="s">
        <v>45</v>
      </c>
      <c r="F18" s="58" t="s">
        <v>22</v>
      </c>
      <c r="G18" s="59">
        <v>1978</v>
      </c>
      <c r="H18" s="58" t="s">
        <v>46</v>
      </c>
      <c r="I18" s="60">
        <v>0.375</v>
      </c>
      <c r="J18" s="60">
        <v>0.68451388888888898</v>
      </c>
      <c r="K18" s="61">
        <v>0.30951388888888892</v>
      </c>
      <c r="L18" s="62">
        <v>165</v>
      </c>
      <c r="M18" s="59"/>
      <c r="N18" s="59">
        <f>L18-M18</f>
        <v>165</v>
      </c>
      <c r="O18" s="63" t="s">
        <v>47</v>
      </c>
      <c r="P18" s="62"/>
      <c r="Q18" s="62"/>
      <c r="R18" s="64"/>
    </row>
    <row r="19" spans="1:20" ht="15.75" x14ac:dyDescent="0.25">
      <c r="A19" s="20">
        <v>819.1</v>
      </c>
      <c r="B19" s="73"/>
      <c r="C19" s="74"/>
      <c r="D19" s="74"/>
      <c r="E19" s="74" t="s">
        <v>48</v>
      </c>
      <c r="F19" s="74" t="s">
        <v>22</v>
      </c>
      <c r="G19" s="75">
        <v>1983</v>
      </c>
      <c r="H19" s="74" t="s">
        <v>46</v>
      </c>
      <c r="I19" s="76">
        <v>0.375</v>
      </c>
      <c r="J19" s="76">
        <v>0.68451388888888898</v>
      </c>
      <c r="K19" s="77"/>
      <c r="L19" s="78"/>
      <c r="M19" s="75"/>
      <c r="N19" s="75"/>
      <c r="O19" s="79"/>
      <c r="P19" s="78"/>
      <c r="Q19" s="78"/>
      <c r="R19" s="80"/>
    </row>
    <row r="20" spans="1:20" s="84" customFormat="1" ht="15.75" x14ac:dyDescent="0.25">
      <c r="A20" s="81">
        <v>835.2</v>
      </c>
      <c r="B20" s="32">
        <v>2</v>
      </c>
      <c r="C20" s="33" t="s">
        <v>49</v>
      </c>
      <c r="D20" s="33" t="s">
        <v>50</v>
      </c>
      <c r="E20" s="33" t="s">
        <v>51</v>
      </c>
      <c r="F20" s="33" t="s">
        <v>52</v>
      </c>
      <c r="G20" s="34">
        <v>1995</v>
      </c>
      <c r="H20" s="33" t="s">
        <v>53</v>
      </c>
      <c r="I20" s="35">
        <v>0.375</v>
      </c>
      <c r="J20" s="35">
        <v>0.70623842592592589</v>
      </c>
      <c r="K20" s="36">
        <v>0.33123842592592595</v>
      </c>
      <c r="L20" s="37">
        <v>161</v>
      </c>
      <c r="M20" s="34"/>
      <c r="N20" s="34">
        <f>L20-M20</f>
        <v>161</v>
      </c>
      <c r="O20" s="38" t="s">
        <v>54</v>
      </c>
      <c r="P20" s="37"/>
      <c r="Q20" s="37"/>
      <c r="R20" s="39"/>
      <c r="S20" s="82"/>
      <c r="T20" s="83"/>
    </row>
    <row r="21" spans="1:20" s="84" customFormat="1" ht="15.75" x14ac:dyDescent="0.25">
      <c r="A21" s="81">
        <v>835.1</v>
      </c>
      <c r="B21" s="49"/>
      <c r="C21" s="50"/>
      <c r="D21" s="50"/>
      <c r="E21" s="50" t="s">
        <v>55</v>
      </c>
      <c r="F21" s="50" t="s">
        <v>56</v>
      </c>
      <c r="G21" s="51">
        <v>1985</v>
      </c>
      <c r="H21" s="50" t="s">
        <v>53</v>
      </c>
      <c r="I21" s="52">
        <v>0.375</v>
      </c>
      <c r="J21" s="52">
        <v>0.70621527777777782</v>
      </c>
      <c r="K21" s="53"/>
      <c r="L21" s="54"/>
      <c r="M21" s="51"/>
      <c r="N21" s="51"/>
      <c r="O21" s="55"/>
      <c r="P21" s="54"/>
      <c r="Q21" s="54"/>
      <c r="R21" s="56"/>
      <c r="S21" s="82"/>
      <c r="T21" s="83"/>
    </row>
    <row r="22" spans="1:20" ht="15.75" x14ac:dyDescent="0.25">
      <c r="A22" s="20">
        <v>812.1</v>
      </c>
      <c r="B22" s="57">
        <v>3</v>
      </c>
      <c r="C22" s="58" t="s">
        <v>57</v>
      </c>
      <c r="D22" s="58" t="s">
        <v>58</v>
      </c>
      <c r="E22" s="58" t="s">
        <v>59</v>
      </c>
      <c r="F22" s="58" t="s">
        <v>60</v>
      </c>
      <c r="G22" s="59">
        <v>1969</v>
      </c>
      <c r="H22" s="58" t="s">
        <v>61</v>
      </c>
      <c r="I22" s="60">
        <v>0.375</v>
      </c>
      <c r="J22" s="60">
        <v>0.70900462962962962</v>
      </c>
      <c r="K22" s="61">
        <v>0.33400462962962968</v>
      </c>
      <c r="L22" s="62">
        <v>128</v>
      </c>
      <c r="M22" s="59">
        <v>1</v>
      </c>
      <c r="N22" s="59">
        <f>L22-M22</f>
        <v>127</v>
      </c>
      <c r="O22" s="63" t="s">
        <v>62</v>
      </c>
      <c r="P22" s="62" t="s">
        <v>63</v>
      </c>
      <c r="Q22" s="62"/>
      <c r="R22" s="64"/>
    </row>
    <row r="23" spans="1:20" ht="15.75" x14ac:dyDescent="0.25">
      <c r="A23" s="20">
        <v>812.2</v>
      </c>
      <c r="B23" s="73"/>
      <c r="C23" s="74"/>
      <c r="D23" s="74"/>
      <c r="E23" s="74" t="s">
        <v>64</v>
      </c>
      <c r="F23" s="74" t="s">
        <v>65</v>
      </c>
      <c r="G23" s="75">
        <v>1981</v>
      </c>
      <c r="H23" s="74" t="s">
        <v>61</v>
      </c>
      <c r="I23" s="76">
        <v>0.375</v>
      </c>
      <c r="J23" s="76">
        <v>0.7090277777777777</v>
      </c>
      <c r="K23" s="77"/>
      <c r="L23" s="78"/>
      <c r="M23" s="75"/>
      <c r="N23" s="75"/>
      <c r="O23" s="79"/>
      <c r="P23" s="78"/>
      <c r="Q23" s="78"/>
      <c r="R23" s="80"/>
    </row>
    <row r="24" spans="1:20" s="84" customFormat="1" ht="15.75" x14ac:dyDescent="0.25">
      <c r="A24" s="81">
        <v>820.1</v>
      </c>
      <c r="B24" s="32">
        <v>4</v>
      </c>
      <c r="C24" s="33" t="s">
        <v>43</v>
      </c>
      <c r="D24" s="33" t="s">
        <v>66</v>
      </c>
      <c r="E24" s="33" t="s">
        <v>67</v>
      </c>
      <c r="F24" s="33" t="s">
        <v>68</v>
      </c>
      <c r="G24" s="34">
        <v>1987</v>
      </c>
      <c r="H24" s="33" t="s">
        <v>69</v>
      </c>
      <c r="I24" s="35">
        <v>0.375</v>
      </c>
      <c r="J24" s="35">
        <v>0.70962962962962972</v>
      </c>
      <c r="K24" s="36">
        <v>0.33462962962962961</v>
      </c>
      <c r="L24" s="37">
        <v>128</v>
      </c>
      <c r="M24" s="34">
        <v>2</v>
      </c>
      <c r="N24" s="34">
        <f>L24-M24</f>
        <v>126</v>
      </c>
      <c r="O24" s="38" t="s">
        <v>70</v>
      </c>
      <c r="P24" s="37"/>
      <c r="Q24" s="37"/>
      <c r="R24" s="39"/>
      <c r="S24" s="82"/>
      <c r="T24" s="83"/>
    </row>
    <row r="25" spans="1:20" s="84" customFormat="1" ht="15.75" x14ac:dyDescent="0.25">
      <c r="A25" s="81">
        <v>820.2</v>
      </c>
      <c r="B25" s="49"/>
      <c r="C25" s="50"/>
      <c r="D25" s="50"/>
      <c r="E25" s="50" t="s">
        <v>71</v>
      </c>
      <c r="F25" s="50" t="s">
        <v>72</v>
      </c>
      <c r="G25" s="51">
        <v>1982</v>
      </c>
      <c r="H25" s="50" t="s">
        <v>69</v>
      </c>
      <c r="I25" s="52">
        <v>0.375</v>
      </c>
      <c r="J25" s="52">
        <v>0.70962962962962972</v>
      </c>
      <c r="K25" s="53"/>
      <c r="L25" s="54"/>
      <c r="M25" s="51"/>
      <c r="N25" s="51"/>
      <c r="O25" s="55"/>
      <c r="P25" s="54"/>
      <c r="Q25" s="54"/>
      <c r="R25" s="56"/>
      <c r="S25" s="82"/>
      <c r="T25" s="83"/>
    </row>
    <row r="26" spans="1:20" ht="15.75" x14ac:dyDescent="0.25">
      <c r="A26" s="20">
        <v>814.2</v>
      </c>
      <c r="B26" s="57">
        <v>5</v>
      </c>
      <c r="C26" s="58" t="s">
        <v>57</v>
      </c>
      <c r="D26" s="58" t="s">
        <v>73</v>
      </c>
      <c r="E26" s="58" t="s">
        <v>74</v>
      </c>
      <c r="F26" s="58" t="s">
        <v>60</v>
      </c>
      <c r="G26" s="59">
        <v>1971</v>
      </c>
      <c r="H26" s="58" t="s">
        <v>75</v>
      </c>
      <c r="I26" s="60">
        <v>0.375</v>
      </c>
      <c r="J26" s="60">
        <v>0.70456018518518526</v>
      </c>
      <c r="K26" s="61">
        <v>0.32956018518518521</v>
      </c>
      <c r="L26" s="62">
        <v>119</v>
      </c>
      <c r="M26" s="59"/>
      <c r="N26" s="59">
        <f>L26-M26</f>
        <v>119</v>
      </c>
      <c r="O26" s="63" t="s">
        <v>76</v>
      </c>
      <c r="P26" s="62" t="s">
        <v>77</v>
      </c>
      <c r="Q26" s="62"/>
      <c r="R26" s="64"/>
    </row>
    <row r="27" spans="1:20" ht="15.75" x14ac:dyDescent="0.25">
      <c r="A27" s="20">
        <v>814.3</v>
      </c>
      <c r="B27" s="65"/>
      <c r="C27" s="66"/>
      <c r="D27" s="66"/>
      <c r="E27" s="66" t="s">
        <v>78</v>
      </c>
      <c r="F27" s="66" t="s">
        <v>79</v>
      </c>
      <c r="G27" s="67">
        <v>1968</v>
      </c>
      <c r="H27" s="66" t="s">
        <v>75</v>
      </c>
      <c r="I27" s="68">
        <v>0.375</v>
      </c>
      <c r="J27" s="68">
        <v>0.70452546296296292</v>
      </c>
      <c r="K27" s="69"/>
      <c r="L27" s="70"/>
      <c r="M27" s="67"/>
      <c r="N27" s="67"/>
      <c r="O27" s="71"/>
      <c r="P27" s="70"/>
      <c r="Q27" s="70"/>
      <c r="R27" s="72"/>
    </row>
    <row r="28" spans="1:20" ht="15.75" x14ac:dyDescent="0.25">
      <c r="A28" s="20">
        <v>814.1</v>
      </c>
      <c r="B28" s="73"/>
      <c r="C28" s="74"/>
      <c r="D28" s="74"/>
      <c r="E28" s="74" t="s">
        <v>80</v>
      </c>
      <c r="F28" s="74" t="s">
        <v>81</v>
      </c>
      <c r="G28" s="75">
        <v>1976</v>
      </c>
      <c r="H28" s="74" t="s">
        <v>75</v>
      </c>
      <c r="I28" s="76">
        <v>0.375</v>
      </c>
      <c r="J28" s="76">
        <v>0.70452546296296292</v>
      </c>
      <c r="K28" s="77"/>
      <c r="L28" s="78"/>
      <c r="M28" s="75"/>
      <c r="N28" s="75"/>
      <c r="O28" s="79"/>
      <c r="P28" s="78"/>
      <c r="Q28" s="78"/>
      <c r="R28" s="80"/>
    </row>
    <row r="29" spans="1:20" s="84" customFormat="1" ht="15.75" x14ac:dyDescent="0.25">
      <c r="A29" s="81">
        <v>901.1</v>
      </c>
      <c r="B29" s="32">
        <v>6</v>
      </c>
      <c r="C29" s="33" t="s">
        <v>82</v>
      </c>
      <c r="D29" s="33" t="s">
        <v>83</v>
      </c>
      <c r="E29" s="33" t="s">
        <v>84</v>
      </c>
      <c r="F29" s="33" t="s">
        <v>85</v>
      </c>
      <c r="G29" s="34">
        <v>1977</v>
      </c>
      <c r="H29" s="33" t="s">
        <v>86</v>
      </c>
      <c r="I29" s="35">
        <v>0.375</v>
      </c>
      <c r="J29" s="35">
        <v>0.7021412037037037</v>
      </c>
      <c r="K29" s="36">
        <v>0.3271412037037037</v>
      </c>
      <c r="L29" s="37">
        <v>118</v>
      </c>
      <c r="M29" s="34"/>
      <c r="N29" s="34">
        <f>L29-M29</f>
        <v>118</v>
      </c>
      <c r="O29" s="38" t="s">
        <v>87</v>
      </c>
      <c r="P29" s="37" t="s">
        <v>88</v>
      </c>
      <c r="Q29" s="37"/>
      <c r="R29" s="39"/>
      <c r="S29" s="82"/>
      <c r="T29" s="83"/>
    </row>
    <row r="30" spans="1:20" s="84" customFormat="1" ht="15.75" x14ac:dyDescent="0.25">
      <c r="A30" s="81">
        <v>904.2</v>
      </c>
      <c r="B30" s="49"/>
      <c r="C30" s="50"/>
      <c r="D30" s="50"/>
      <c r="E30" s="50" t="s">
        <v>89</v>
      </c>
      <c r="F30" s="50" t="s">
        <v>90</v>
      </c>
      <c r="G30" s="51">
        <v>1982</v>
      </c>
      <c r="H30" s="50" t="s">
        <v>86</v>
      </c>
      <c r="I30" s="52">
        <v>0.375</v>
      </c>
      <c r="J30" s="52"/>
      <c r="K30" s="53"/>
      <c r="L30" s="54"/>
      <c r="M30" s="51"/>
      <c r="N30" s="51"/>
      <c r="O30" s="55"/>
      <c r="P30" s="54"/>
      <c r="Q30" s="54"/>
      <c r="R30" s="56"/>
      <c r="S30" s="82"/>
      <c r="T30" s="83"/>
    </row>
    <row r="31" spans="1:20" ht="15.75" x14ac:dyDescent="0.25">
      <c r="A31" s="20">
        <v>817.1</v>
      </c>
      <c r="B31" s="57">
        <v>7</v>
      </c>
      <c r="C31" s="58" t="s">
        <v>57</v>
      </c>
      <c r="D31" s="58" t="s">
        <v>91</v>
      </c>
      <c r="E31" s="58" t="s">
        <v>92</v>
      </c>
      <c r="F31" s="58" t="s">
        <v>56</v>
      </c>
      <c r="G31" s="59">
        <v>1978</v>
      </c>
      <c r="H31" s="58" t="s">
        <v>69</v>
      </c>
      <c r="I31" s="60">
        <v>0.375</v>
      </c>
      <c r="J31" s="60">
        <v>0.70100694444444445</v>
      </c>
      <c r="K31" s="61">
        <v>0.32600694444444445</v>
      </c>
      <c r="L31" s="62">
        <v>117</v>
      </c>
      <c r="M31" s="59"/>
      <c r="N31" s="59">
        <f>L31-M31</f>
        <v>117</v>
      </c>
      <c r="O31" s="63" t="s">
        <v>93</v>
      </c>
      <c r="P31" s="62" t="s">
        <v>94</v>
      </c>
      <c r="Q31" s="62"/>
      <c r="R31" s="64"/>
    </row>
    <row r="32" spans="1:20" ht="15.75" x14ac:dyDescent="0.25">
      <c r="A32" s="20">
        <v>817.2</v>
      </c>
      <c r="B32" s="65"/>
      <c r="C32" s="66"/>
      <c r="D32" s="66"/>
      <c r="E32" s="66" t="s">
        <v>95</v>
      </c>
      <c r="F32" s="66" t="s">
        <v>72</v>
      </c>
      <c r="G32" s="67">
        <v>1978</v>
      </c>
      <c r="H32" s="66" t="s">
        <v>69</v>
      </c>
      <c r="I32" s="68">
        <v>0.375</v>
      </c>
      <c r="J32" s="68">
        <v>0.7010185185185186</v>
      </c>
      <c r="K32" s="69"/>
      <c r="L32" s="70"/>
      <c r="M32" s="67"/>
      <c r="N32" s="67"/>
      <c r="O32" s="71"/>
      <c r="P32" s="70"/>
      <c r="Q32" s="70"/>
      <c r="R32" s="72"/>
    </row>
    <row r="33" spans="1:20" ht="15.75" x14ac:dyDescent="0.25">
      <c r="A33" s="20">
        <v>817.3</v>
      </c>
      <c r="B33" s="73"/>
      <c r="C33" s="74"/>
      <c r="D33" s="74"/>
      <c r="E33" s="74" t="s">
        <v>96</v>
      </c>
      <c r="F33" s="74" t="s">
        <v>33</v>
      </c>
      <c r="G33" s="75">
        <v>1981</v>
      </c>
      <c r="H33" s="74" t="s">
        <v>69</v>
      </c>
      <c r="I33" s="76">
        <v>0.375</v>
      </c>
      <c r="J33" s="76">
        <v>0.70103009259259252</v>
      </c>
      <c r="K33" s="77"/>
      <c r="L33" s="78"/>
      <c r="M33" s="75"/>
      <c r="N33" s="75"/>
      <c r="O33" s="79"/>
      <c r="P33" s="78"/>
      <c r="Q33" s="78"/>
      <c r="R33" s="80"/>
    </row>
    <row r="34" spans="1:20" s="84" customFormat="1" ht="15.75" x14ac:dyDescent="0.25">
      <c r="A34" s="81">
        <v>836.1</v>
      </c>
      <c r="B34" s="32">
        <v>8</v>
      </c>
      <c r="C34" s="33" t="s">
        <v>49</v>
      </c>
      <c r="D34" s="33" t="s">
        <v>69</v>
      </c>
      <c r="E34" s="33" t="s">
        <v>97</v>
      </c>
      <c r="F34" s="33" t="s">
        <v>65</v>
      </c>
      <c r="G34" s="34">
        <v>1982</v>
      </c>
      <c r="H34" s="33" t="s">
        <v>69</v>
      </c>
      <c r="I34" s="35">
        <v>0.375</v>
      </c>
      <c r="J34" s="35">
        <v>0.70222222222222219</v>
      </c>
      <c r="K34" s="36">
        <v>0.32722222222222225</v>
      </c>
      <c r="L34" s="37">
        <v>117</v>
      </c>
      <c r="M34" s="34"/>
      <c r="N34" s="34">
        <f>L34-M34</f>
        <v>117</v>
      </c>
      <c r="O34" s="38" t="s">
        <v>98</v>
      </c>
      <c r="P34" s="37"/>
      <c r="Q34" s="37"/>
      <c r="R34" s="39"/>
      <c r="S34" s="82"/>
      <c r="T34" s="83"/>
    </row>
    <row r="35" spans="1:20" s="84" customFormat="1" ht="15.75" x14ac:dyDescent="0.25">
      <c r="A35" s="81">
        <v>836.2</v>
      </c>
      <c r="B35" s="49"/>
      <c r="C35" s="50"/>
      <c r="D35" s="50"/>
      <c r="E35" s="50" t="s">
        <v>99</v>
      </c>
      <c r="F35" s="50" t="s">
        <v>100</v>
      </c>
      <c r="G35" s="51">
        <v>1983</v>
      </c>
      <c r="H35" s="50" t="s">
        <v>69</v>
      </c>
      <c r="I35" s="52">
        <v>0.375</v>
      </c>
      <c r="J35" s="52">
        <v>0.70222222222222219</v>
      </c>
      <c r="K35" s="53"/>
      <c r="L35" s="54"/>
      <c r="M35" s="51"/>
      <c r="N35" s="51"/>
      <c r="O35" s="55"/>
      <c r="P35" s="54"/>
      <c r="Q35" s="54"/>
      <c r="R35" s="56"/>
      <c r="S35" s="82"/>
      <c r="T35" s="83"/>
    </row>
    <row r="36" spans="1:20" ht="15.75" x14ac:dyDescent="0.25">
      <c r="A36" s="20">
        <v>825.1</v>
      </c>
      <c r="B36" s="57">
        <v>9</v>
      </c>
      <c r="C36" s="58" t="s">
        <v>101</v>
      </c>
      <c r="D36" s="58" t="s">
        <v>102</v>
      </c>
      <c r="E36" s="58" t="s">
        <v>103</v>
      </c>
      <c r="F36" s="58" t="s">
        <v>81</v>
      </c>
      <c r="G36" s="59">
        <v>1979</v>
      </c>
      <c r="H36" s="58" t="s">
        <v>69</v>
      </c>
      <c r="I36" s="60">
        <v>0.375</v>
      </c>
      <c r="J36" s="60">
        <v>0.70168981481481474</v>
      </c>
      <c r="K36" s="61">
        <v>0.32668981481481479</v>
      </c>
      <c r="L36" s="62">
        <v>116</v>
      </c>
      <c r="M36" s="59"/>
      <c r="N36" s="59">
        <f>L36-M36</f>
        <v>116</v>
      </c>
      <c r="O36" s="63" t="s">
        <v>104</v>
      </c>
      <c r="P36" s="62" t="s">
        <v>105</v>
      </c>
      <c r="Q36" s="62"/>
      <c r="R36" s="64"/>
    </row>
    <row r="37" spans="1:20" ht="15.75" x14ac:dyDescent="0.25">
      <c r="A37" s="20">
        <v>825.2</v>
      </c>
      <c r="B37" s="73"/>
      <c r="C37" s="74"/>
      <c r="D37" s="74"/>
      <c r="E37" s="74" t="s">
        <v>106</v>
      </c>
      <c r="F37" s="74" t="s">
        <v>100</v>
      </c>
      <c r="G37" s="75">
        <v>1982</v>
      </c>
      <c r="H37" s="74" t="s">
        <v>69</v>
      </c>
      <c r="I37" s="76"/>
      <c r="J37" s="76">
        <v>0.70168981481481474</v>
      </c>
      <c r="K37" s="77"/>
      <c r="L37" s="78"/>
      <c r="M37" s="75"/>
      <c r="N37" s="75"/>
      <c r="O37" s="79"/>
      <c r="P37" s="78"/>
      <c r="Q37" s="78"/>
      <c r="R37" s="80"/>
    </row>
    <row r="38" spans="1:20" s="84" customFormat="1" ht="15.75" x14ac:dyDescent="0.25">
      <c r="A38" s="81">
        <v>844.2</v>
      </c>
      <c r="B38" s="32">
        <v>10</v>
      </c>
      <c r="C38" s="33" t="s">
        <v>101</v>
      </c>
      <c r="D38" s="33" t="s">
        <v>107</v>
      </c>
      <c r="E38" s="33" t="s">
        <v>108</v>
      </c>
      <c r="F38" s="33" t="s">
        <v>109</v>
      </c>
      <c r="G38" s="34">
        <v>2006</v>
      </c>
      <c r="H38" s="33" t="s">
        <v>110</v>
      </c>
      <c r="I38" s="35">
        <v>0.375</v>
      </c>
      <c r="J38" s="35">
        <v>0.69724537037037038</v>
      </c>
      <c r="K38" s="36">
        <v>0.32224537037037038</v>
      </c>
      <c r="L38" s="37">
        <v>111</v>
      </c>
      <c r="M38" s="34"/>
      <c r="N38" s="34">
        <f>L38-M38</f>
        <v>111</v>
      </c>
      <c r="O38" s="38" t="s">
        <v>111</v>
      </c>
      <c r="P38" s="37"/>
      <c r="Q38" s="37"/>
      <c r="R38" s="39"/>
      <c r="S38" s="82"/>
      <c r="T38" s="83"/>
    </row>
    <row r="39" spans="1:20" s="84" customFormat="1" ht="15.75" x14ac:dyDescent="0.25">
      <c r="A39" s="81">
        <v>844.1</v>
      </c>
      <c r="B39" s="49"/>
      <c r="C39" s="50"/>
      <c r="D39" s="50"/>
      <c r="E39" s="50" t="s">
        <v>112</v>
      </c>
      <c r="F39" s="50" t="s">
        <v>65</v>
      </c>
      <c r="G39" s="51">
        <v>1959</v>
      </c>
      <c r="H39" s="50" t="s">
        <v>110</v>
      </c>
      <c r="I39" s="52">
        <v>0.375</v>
      </c>
      <c r="J39" s="52">
        <v>0.697199074074074</v>
      </c>
      <c r="K39" s="53"/>
      <c r="L39" s="54"/>
      <c r="M39" s="51"/>
      <c r="N39" s="51"/>
      <c r="O39" s="55"/>
      <c r="P39" s="54"/>
      <c r="Q39" s="54"/>
      <c r="R39" s="56"/>
      <c r="S39" s="82"/>
      <c r="T39" s="83"/>
    </row>
    <row r="40" spans="1:20" ht="15.75" x14ac:dyDescent="0.25">
      <c r="A40" s="20">
        <v>830.1</v>
      </c>
      <c r="B40" s="57">
        <v>11</v>
      </c>
      <c r="C40" s="58" t="s">
        <v>101</v>
      </c>
      <c r="D40" s="58" t="s">
        <v>113</v>
      </c>
      <c r="E40" s="58" t="s">
        <v>114</v>
      </c>
      <c r="F40" s="58" t="s">
        <v>115</v>
      </c>
      <c r="G40" s="59">
        <v>1970</v>
      </c>
      <c r="H40" s="58" t="s">
        <v>116</v>
      </c>
      <c r="I40" s="60">
        <v>0.375</v>
      </c>
      <c r="J40" s="60">
        <v>0.69376157407407402</v>
      </c>
      <c r="K40" s="61">
        <v>0.31876157407407407</v>
      </c>
      <c r="L40" s="62">
        <v>109</v>
      </c>
      <c r="M40" s="59"/>
      <c r="N40" s="59">
        <f>L40-M40</f>
        <v>109</v>
      </c>
      <c r="O40" s="63" t="s">
        <v>117</v>
      </c>
      <c r="P40" s="62" t="s">
        <v>118</v>
      </c>
      <c r="Q40" s="62"/>
      <c r="R40" s="64"/>
    </row>
    <row r="41" spans="1:20" ht="15.75" x14ac:dyDescent="0.25">
      <c r="A41" s="20">
        <v>830.2</v>
      </c>
      <c r="B41" s="73"/>
      <c r="C41" s="74"/>
      <c r="D41" s="74"/>
      <c r="E41" s="74" t="s">
        <v>119</v>
      </c>
      <c r="F41" s="74" t="s">
        <v>120</v>
      </c>
      <c r="G41" s="75">
        <v>1981</v>
      </c>
      <c r="H41" s="74" t="s">
        <v>116</v>
      </c>
      <c r="I41" s="76">
        <v>0.375</v>
      </c>
      <c r="J41" s="76">
        <v>0.69379629629629624</v>
      </c>
      <c r="K41" s="77"/>
      <c r="L41" s="78"/>
      <c r="M41" s="75"/>
      <c r="N41" s="75"/>
      <c r="O41" s="79"/>
      <c r="P41" s="78"/>
      <c r="Q41" s="78"/>
      <c r="R41" s="80"/>
    </row>
    <row r="42" spans="1:20" s="84" customFormat="1" ht="15.75" x14ac:dyDescent="0.25">
      <c r="A42" s="81"/>
      <c r="B42" s="32">
        <v>12</v>
      </c>
      <c r="C42" s="33" t="s">
        <v>121</v>
      </c>
      <c r="D42" s="33" t="s">
        <v>122</v>
      </c>
      <c r="E42" s="33" t="s">
        <v>123</v>
      </c>
      <c r="F42" s="33" t="s">
        <v>124</v>
      </c>
      <c r="G42" s="34">
        <v>1961</v>
      </c>
      <c r="H42" s="33" t="s">
        <v>75</v>
      </c>
      <c r="I42" s="35">
        <v>0.375</v>
      </c>
      <c r="J42" s="35">
        <v>0.68071759259259268</v>
      </c>
      <c r="K42" s="36">
        <v>0.30571759259259262</v>
      </c>
      <c r="L42" s="37">
        <v>106</v>
      </c>
      <c r="M42" s="34"/>
      <c r="N42" s="34">
        <f>L42-M42</f>
        <v>106</v>
      </c>
      <c r="O42" s="38" t="s">
        <v>125</v>
      </c>
      <c r="P42" s="37" t="s">
        <v>126</v>
      </c>
      <c r="Q42" s="37" t="s">
        <v>127</v>
      </c>
      <c r="R42" s="39"/>
      <c r="S42" s="82"/>
      <c r="T42" s="83"/>
    </row>
    <row r="43" spans="1:20" s="84" customFormat="1" ht="15.75" x14ac:dyDescent="0.25">
      <c r="A43" s="81"/>
      <c r="B43" s="49"/>
      <c r="C43" s="50"/>
      <c r="D43" s="50"/>
      <c r="E43" s="50" t="s">
        <v>128</v>
      </c>
      <c r="F43" s="50" t="s">
        <v>129</v>
      </c>
      <c r="G43" s="51">
        <v>1958</v>
      </c>
      <c r="H43" s="50" t="s">
        <v>130</v>
      </c>
      <c r="I43" s="52">
        <v>0.375</v>
      </c>
      <c r="J43" s="52">
        <v>0.68068287037037034</v>
      </c>
      <c r="K43" s="53"/>
      <c r="L43" s="54"/>
      <c r="M43" s="51"/>
      <c r="N43" s="51"/>
      <c r="O43" s="55"/>
      <c r="P43" s="54"/>
      <c r="Q43" s="54"/>
      <c r="R43" s="56"/>
      <c r="S43" s="82"/>
      <c r="T43" s="83"/>
    </row>
    <row r="44" spans="1:20" ht="15.75" x14ac:dyDescent="0.25">
      <c r="A44" s="20">
        <v>823.2</v>
      </c>
      <c r="B44" s="57">
        <v>13</v>
      </c>
      <c r="C44" s="58" t="s">
        <v>43</v>
      </c>
      <c r="D44" s="58" t="s">
        <v>131</v>
      </c>
      <c r="E44" s="58" t="s">
        <v>132</v>
      </c>
      <c r="F44" s="58" t="s">
        <v>72</v>
      </c>
      <c r="G44" s="59">
        <v>1985</v>
      </c>
      <c r="H44" s="58" t="s">
        <v>69</v>
      </c>
      <c r="I44" s="60">
        <v>0.375</v>
      </c>
      <c r="J44" s="58"/>
      <c r="K44" s="61">
        <v>0.30697916666666664</v>
      </c>
      <c r="L44" s="62">
        <v>106</v>
      </c>
      <c r="M44" s="59"/>
      <c r="N44" s="59">
        <f>L44-M44</f>
        <v>106</v>
      </c>
      <c r="O44" s="63" t="s">
        <v>133</v>
      </c>
      <c r="P44" s="62"/>
      <c r="Q44" s="62"/>
      <c r="R44" s="64"/>
    </row>
    <row r="45" spans="1:20" ht="15.75" x14ac:dyDescent="0.25">
      <c r="A45" s="20">
        <v>823.1</v>
      </c>
      <c r="B45" s="73"/>
      <c r="C45" s="74"/>
      <c r="D45" s="74"/>
      <c r="E45" s="74" t="s">
        <v>134</v>
      </c>
      <c r="F45" s="74" t="s">
        <v>135</v>
      </c>
      <c r="G45" s="75">
        <v>1983</v>
      </c>
      <c r="H45" s="74" t="s">
        <v>69</v>
      </c>
      <c r="I45" s="76">
        <v>0.375</v>
      </c>
      <c r="J45" s="76">
        <v>0.68197916666666669</v>
      </c>
      <c r="K45" s="77"/>
      <c r="L45" s="78"/>
      <c r="M45" s="75"/>
      <c r="N45" s="75"/>
      <c r="O45" s="79"/>
      <c r="P45" s="78"/>
      <c r="Q45" s="78"/>
      <c r="R45" s="80"/>
    </row>
    <row r="46" spans="1:20" s="84" customFormat="1" ht="15.75" x14ac:dyDescent="0.25">
      <c r="A46" s="81">
        <v>805.1</v>
      </c>
      <c r="B46" s="32">
        <v>14</v>
      </c>
      <c r="C46" s="33" t="s">
        <v>136</v>
      </c>
      <c r="D46" s="33" t="s">
        <v>137</v>
      </c>
      <c r="E46" s="33" t="s">
        <v>138</v>
      </c>
      <c r="F46" s="33" t="s">
        <v>129</v>
      </c>
      <c r="G46" s="34">
        <v>1978</v>
      </c>
      <c r="H46" s="33" t="s">
        <v>69</v>
      </c>
      <c r="I46" s="35">
        <v>0.375</v>
      </c>
      <c r="J46" s="35">
        <v>0.70403935185185185</v>
      </c>
      <c r="K46" s="36">
        <v>0.32903935185185185</v>
      </c>
      <c r="L46" s="37">
        <v>104</v>
      </c>
      <c r="M46" s="34"/>
      <c r="N46" s="34">
        <f>L46-M46</f>
        <v>104</v>
      </c>
      <c r="O46" s="38" t="s">
        <v>139</v>
      </c>
      <c r="P46" s="37" t="s">
        <v>140</v>
      </c>
      <c r="Q46" s="37"/>
      <c r="R46" s="39"/>
      <c r="S46" s="82"/>
      <c r="T46" s="83"/>
    </row>
    <row r="47" spans="1:20" s="84" customFormat="1" ht="15.75" x14ac:dyDescent="0.25">
      <c r="A47" s="81">
        <v>805.2</v>
      </c>
      <c r="B47" s="49"/>
      <c r="C47" s="50"/>
      <c r="D47" s="50"/>
      <c r="E47" s="50" t="s">
        <v>134</v>
      </c>
      <c r="F47" s="50" t="s">
        <v>141</v>
      </c>
      <c r="G47" s="51">
        <v>1978</v>
      </c>
      <c r="H47" s="50" t="s">
        <v>69</v>
      </c>
      <c r="I47" s="52">
        <v>0.375</v>
      </c>
      <c r="J47" s="52">
        <v>0.70409722222222226</v>
      </c>
      <c r="K47" s="53"/>
      <c r="L47" s="54"/>
      <c r="M47" s="51"/>
      <c r="N47" s="51"/>
      <c r="O47" s="55"/>
      <c r="P47" s="54"/>
      <c r="Q47" s="54"/>
      <c r="R47" s="56"/>
      <c r="S47" s="82"/>
      <c r="T47" s="83"/>
    </row>
    <row r="48" spans="1:20" ht="15.75" x14ac:dyDescent="0.25">
      <c r="A48" s="20">
        <v>851.2</v>
      </c>
      <c r="B48" s="57">
        <v>15</v>
      </c>
      <c r="C48" s="58" t="s">
        <v>101</v>
      </c>
      <c r="D48" s="58" t="s">
        <v>142</v>
      </c>
      <c r="E48" s="58" t="s">
        <v>143</v>
      </c>
      <c r="F48" s="58" t="s">
        <v>144</v>
      </c>
      <c r="G48" s="59">
        <v>1974</v>
      </c>
      <c r="H48" s="58" t="s">
        <v>69</v>
      </c>
      <c r="I48" s="60">
        <v>0.375</v>
      </c>
      <c r="J48" s="60">
        <v>0.70466435185185183</v>
      </c>
      <c r="K48" s="61">
        <v>0.32966435185185183</v>
      </c>
      <c r="L48" s="62">
        <v>104</v>
      </c>
      <c r="M48" s="59"/>
      <c r="N48" s="59">
        <f>L48-M48</f>
        <v>104</v>
      </c>
      <c r="O48" s="63" t="s">
        <v>145</v>
      </c>
      <c r="P48" s="62" t="s">
        <v>146</v>
      </c>
      <c r="Q48" s="62"/>
      <c r="R48" s="64"/>
    </row>
    <row r="49" spans="1:20" ht="15.75" x14ac:dyDescent="0.25">
      <c r="A49" s="20">
        <v>851.1</v>
      </c>
      <c r="B49" s="73"/>
      <c r="C49" s="74"/>
      <c r="D49" s="74"/>
      <c r="E49" s="74" t="s">
        <v>147</v>
      </c>
      <c r="F49" s="74" t="s">
        <v>115</v>
      </c>
      <c r="G49" s="75">
        <v>1978</v>
      </c>
      <c r="H49" s="74" t="s">
        <v>69</v>
      </c>
      <c r="I49" s="76">
        <v>0.375</v>
      </c>
      <c r="J49" s="76">
        <v>0.70464120370370376</v>
      </c>
      <c r="K49" s="77"/>
      <c r="L49" s="78"/>
      <c r="M49" s="75"/>
      <c r="N49" s="75"/>
      <c r="O49" s="79"/>
      <c r="P49" s="78"/>
      <c r="Q49" s="78"/>
      <c r="R49" s="80"/>
    </row>
    <row r="50" spans="1:20" s="84" customFormat="1" ht="15.75" x14ac:dyDescent="0.25">
      <c r="A50" s="81">
        <v>822.1</v>
      </c>
      <c r="B50" s="32">
        <v>16</v>
      </c>
      <c r="C50" s="33" t="s">
        <v>43</v>
      </c>
      <c r="D50" s="33" t="s">
        <v>148</v>
      </c>
      <c r="E50" s="33" t="s">
        <v>149</v>
      </c>
      <c r="F50" s="33" t="s">
        <v>150</v>
      </c>
      <c r="G50" s="34">
        <v>1992</v>
      </c>
      <c r="H50" s="33" t="s">
        <v>116</v>
      </c>
      <c r="I50" s="35">
        <v>0.375</v>
      </c>
      <c r="J50" s="35">
        <v>0.70100694444444445</v>
      </c>
      <c r="K50" s="36">
        <v>0.32600694444444445</v>
      </c>
      <c r="L50" s="37">
        <v>103</v>
      </c>
      <c r="M50" s="34"/>
      <c r="N50" s="34">
        <f>L50-M50</f>
        <v>103</v>
      </c>
      <c r="O50" s="38" t="s">
        <v>151</v>
      </c>
      <c r="P50" s="37"/>
      <c r="Q50" s="37"/>
      <c r="R50" s="39"/>
      <c r="S50" s="82"/>
      <c r="T50" s="83"/>
    </row>
    <row r="51" spans="1:20" s="84" customFormat="1" ht="15.75" x14ac:dyDescent="0.25">
      <c r="A51" s="81">
        <v>822.2</v>
      </c>
      <c r="B51" s="49"/>
      <c r="C51" s="50"/>
      <c r="D51" s="50"/>
      <c r="E51" s="50" t="s">
        <v>152</v>
      </c>
      <c r="F51" s="50" t="s">
        <v>153</v>
      </c>
      <c r="G51" s="51">
        <v>1988</v>
      </c>
      <c r="H51" s="50" t="s">
        <v>116</v>
      </c>
      <c r="I51" s="52">
        <v>0.375</v>
      </c>
      <c r="J51" s="52">
        <v>0.70096064814814818</v>
      </c>
      <c r="K51" s="53"/>
      <c r="L51" s="54"/>
      <c r="M51" s="51"/>
      <c r="N51" s="51"/>
      <c r="O51" s="55"/>
      <c r="P51" s="54"/>
      <c r="Q51" s="54"/>
      <c r="R51" s="56"/>
      <c r="S51" s="82"/>
      <c r="T51" s="83"/>
    </row>
    <row r="52" spans="1:20" ht="15.75" x14ac:dyDescent="0.25">
      <c r="A52" s="20">
        <v>818.1</v>
      </c>
      <c r="B52" s="57">
        <v>17</v>
      </c>
      <c r="C52" s="58" t="s">
        <v>57</v>
      </c>
      <c r="D52" s="58" t="s">
        <v>154</v>
      </c>
      <c r="E52" s="58" t="s">
        <v>155</v>
      </c>
      <c r="F52" s="58" t="s">
        <v>156</v>
      </c>
      <c r="G52" s="59">
        <v>1953</v>
      </c>
      <c r="H52" s="58" t="s">
        <v>75</v>
      </c>
      <c r="I52" s="60">
        <v>0.375</v>
      </c>
      <c r="J52" s="60">
        <v>0.68505787037037036</v>
      </c>
      <c r="K52" s="61">
        <v>0.31005787037037036</v>
      </c>
      <c r="L52" s="62">
        <v>100</v>
      </c>
      <c r="M52" s="59"/>
      <c r="N52" s="59">
        <f>L52-M52</f>
        <v>100</v>
      </c>
      <c r="O52" s="63" t="s">
        <v>43</v>
      </c>
      <c r="P52" s="62" t="s">
        <v>157</v>
      </c>
      <c r="Q52" s="62" t="s">
        <v>158</v>
      </c>
      <c r="R52" s="64"/>
    </row>
    <row r="53" spans="1:20" ht="15.75" x14ac:dyDescent="0.25">
      <c r="A53" s="20">
        <v>818.2</v>
      </c>
      <c r="B53" s="73"/>
      <c r="C53" s="74"/>
      <c r="D53" s="74"/>
      <c r="E53" s="74" t="s">
        <v>159</v>
      </c>
      <c r="F53" s="74" t="s">
        <v>160</v>
      </c>
      <c r="G53" s="75">
        <v>1963</v>
      </c>
      <c r="H53" s="74" t="s">
        <v>161</v>
      </c>
      <c r="I53" s="76">
        <v>0.375</v>
      </c>
      <c r="J53" s="76">
        <v>0.68504629629629632</v>
      </c>
      <c r="K53" s="77"/>
      <c r="L53" s="78"/>
      <c r="M53" s="75"/>
      <c r="N53" s="75"/>
      <c r="O53" s="79"/>
      <c r="P53" s="78"/>
      <c r="Q53" s="78"/>
      <c r="R53" s="80"/>
    </row>
    <row r="54" spans="1:20" s="84" customFormat="1" ht="15.75" x14ac:dyDescent="0.25">
      <c r="A54" s="81"/>
      <c r="B54" s="32">
        <v>18</v>
      </c>
      <c r="C54" s="33" t="s">
        <v>43</v>
      </c>
      <c r="D54" s="33" t="s">
        <v>162</v>
      </c>
      <c r="E54" s="33" t="s">
        <v>163</v>
      </c>
      <c r="F54" s="33" t="s">
        <v>153</v>
      </c>
      <c r="G54" s="34">
        <v>1995</v>
      </c>
      <c r="H54" s="33" t="s">
        <v>164</v>
      </c>
      <c r="I54" s="35">
        <v>0.375</v>
      </c>
      <c r="J54" s="35">
        <v>0.70761574074074074</v>
      </c>
      <c r="K54" s="36">
        <v>0.33261574074074074</v>
      </c>
      <c r="L54" s="37">
        <v>98</v>
      </c>
      <c r="M54" s="34"/>
      <c r="N54" s="34">
        <f>L54-M54</f>
        <v>98</v>
      </c>
      <c r="O54" s="38" t="s">
        <v>165</v>
      </c>
      <c r="P54" s="37"/>
      <c r="Q54" s="37"/>
      <c r="R54" s="39"/>
      <c r="S54" s="82"/>
      <c r="T54" s="83"/>
    </row>
    <row r="55" spans="1:20" s="84" customFormat="1" ht="15.75" x14ac:dyDescent="0.25">
      <c r="A55" s="81"/>
      <c r="B55" s="49"/>
      <c r="C55" s="50"/>
      <c r="D55" s="50"/>
      <c r="E55" s="50" t="s">
        <v>166</v>
      </c>
      <c r="F55" s="50" t="s">
        <v>167</v>
      </c>
      <c r="G55" s="51">
        <v>1986</v>
      </c>
      <c r="H55" s="50" t="s">
        <v>164</v>
      </c>
      <c r="I55" s="52">
        <v>0.375</v>
      </c>
      <c r="J55" s="52">
        <v>0.70761574074074074</v>
      </c>
      <c r="K55" s="53"/>
      <c r="L55" s="54"/>
      <c r="M55" s="51"/>
      <c r="N55" s="51"/>
      <c r="O55" s="55"/>
      <c r="P55" s="54"/>
      <c r="Q55" s="54"/>
      <c r="R55" s="56"/>
      <c r="S55" s="82"/>
      <c r="T55" s="83"/>
    </row>
    <row r="56" spans="1:20" ht="15.75" x14ac:dyDescent="0.25">
      <c r="A56" s="20">
        <v>808.2</v>
      </c>
      <c r="B56" s="57">
        <v>19</v>
      </c>
      <c r="C56" s="58" t="s">
        <v>82</v>
      </c>
      <c r="D56" s="58" t="s">
        <v>168</v>
      </c>
      <c r="E56" s="58" t="s">
        <v>169</v>
      </c>
      <c r="F56" s="58" t="s">
        <v>100</v>
      </c>
      <c r="G56" s="59">
        <v>1990</v>
      </c>
      <c r="H56" s="58" t="s">
        <v>61</v>
      </c>
      <c r="I56" s="60">
        <v>0.375</v>
      </c>
      <c r="J56" s="60">
        <v>0.70618055555555559</v>
      </c>
      <c r="K56" s="61">
        <v>0.33118055555555553</v>
      </c>
      <c r="L56" s="62">
        <v>97</v>
      </c>
      <c r="M56" s="59"/>
      <c r="N56" s="59">
        <f>L56-M56</f>
        <v>97</v>
      </c>
      <c r="O56" s="63" t="s">
        <v>170</v>
      </c>
      <c r="P56" s="62"/>
      <c r="Q56" s="62"/>
      <c r="R56" s="64"/>
    </row>
    <row r="57" spans="1:20" ht="15.75" x14ac:dyDescent="0.25">
      <c r="A57" s="20">
        <v>808.3</v>
      </c>
      <c r="B57" s="73"/>
      <c r="C57" s="74"/>
      <c r="D57" s="74"/>
      <c r="E57" s="74" t="s">
        <v>171</v>
      </c>
      <c r="F57" s="74" t="s">
        <v>109</v>
      </c>
      <c r="G57" s="75">
        <v>1994</v>
      </c>
      <c r="H57" s="74" t="s">
        <v>61</v>
      </c>
      <c r="I57" s="76">
        <v>0.375</v>
      </c>
      <c r="J57" s="74"/>
      <c r="K57" s="77"/>
      <c r="L57" s="78"/>
      <c r="M57" s="75"/>
      <c r="N57" s="75"/>
      <c r="O57" s="79"/>
      <c r="P57" s="78"/>
      <c r="Q57" s="78"/>
      <c r="R57" s="80"/>
    </row>
    <row r="58" spans="1:20" s="84" customFormat="1" ht="15.75" x14ac:dyDescent="0.25">
      <c r="A58" s="81">
        <v>845.2</v>
      </c>
      <c r="B58" s="32">
        <v>20</v>
      </c>
      <c r="C58" s="33" t="s">
        <v>101</v>
      </c>
      <c r="D58" s="33" t="s">
        <v>172</v>
      </c>
      <c r="E58" s="33" t="s">
        <v>173</v>
      </c>
      <c r="F58" s="33" t="s">
        <v>65</v>
      </c>
      <c r="G58" s="34">
        <v>1974</v>
      </c>
      <c r="H58" s="33" t="s">
        <v>174</v>
      </c>
      <c r="I58" s="35">
        <v>0.375</v>
      </c>
      <c r="J58" s="35">
        <v>0.68956018518518514</v>
      </c>
      <c r="K58" s="36">
        <v>0.31456018518518519</v>
      </c>
      <c r="L58" s="37">
        <v>96</v>
      </c>
      <c r="M58" s="34"/>
      <c r="N58" s="34">
        <f>L58-M58</f>
        <v>96</v>
      </c>
      <c r="O58" s="38" t="s">
        <v>175</v>
      </c>
      <c r="P58" s="37" t="s">
        <v>176</v>
      </c>
      <c r="Q58" s="37"/>
      <c r="R58" s="39"/>
      <c r="S58" s="82"/>
      <c r="T58" s="83"/>
    </row>
    <row r="59" spans="1:20" s="84" customFormat="1" ht="15.75" x14ac:dyDescent="0.25">
      <c r="A59" s="81">
        <v>845.1</v>
      </c>
      <c r="B59" s="49"/>
      <c r="C59" s="50"/>
      <c r="D59" s="50"/>
      <c r="E59" s="50" t="s">
        <v>173</v>
      </c>
      <c r="F59" s="50" t="s">
        <v>177</v>
      </c>
      <c r="G59" s="51">
        <v>1974</v>
      </c>
      <c r="H59" s="50" t="s">
        <v>174</v>
      </c>
      <c r="I59" s="52">
        <v>0.375</v>
      </c>
      <c r="J59" s="52">
        <v>0.68958333333333333</v>
      </c>
      <c r="K59" s="53"/>
      <c r="L59" s="54"/>
      <c r="M59" s="51"/>
      <c r="N59" s="51"/>
      <c r="O59" s="55"/>
      <c r="P59" s="54"/>
      <c r="Q59" s="54"/>
      <c r="R59" s="56"/>
      <c r="S59" s="82"/>
      <c r="T59" s="83"/>
    </row>
    <row r="60" spans="1:20" ht="15.75" x14ac:dyDescent="0.25">
      <c r="A60" s="20">
        <v>880.1</v>
      </c>
      <c r="B60" s="57">
        <v>21</v>
      </c>
      <c r="C60" s="58" t="s">
        <v>136</v>
      </c>
      <c r="D60" s="58" t="s">
        <v>178</v>
      </c>
      <c r="E60" s="58" t="s">
        <v>179</v>
      </c>
      <c r="F60" s="58" t="s">
        <v>180</v>
      </c>
      <c r="G60" s="59">
        <v>1976</v>
      </c>
      <c r="H60" s="58" t="s">
        <v>181</v>
      </c>
      <c r="I60" s="60">
        <v>0.375</v>
      </c>
      <c r="J60" s="60">
        <v>0.70158564814814817</v>
      </c>
      <c r="K60" s="61">
        <v>0.32658564814814817</v>
      </c>
      <c r="L60" s="62">
        <v>93</v>
      </c>
      <c r="M60" s="59"/>
      <c r="N60" s="59">
        <f t="shared" ref="N60" si="0">L60-M60</f>
        <v>93</v>
      </c>
      <c r="O60" s="63" t="s">
        <v>182</v>
      </c>
      <c r="P60" s="62"/>
      <c r="Q60" s="62"/>
      <c r="R60" s="64"/>
    </row>
    <row r="61" spans="1:20" ht="15.75" x14ac:dyDescent="0.25">
      <c r="A61" s="20">
        <v>880.2</v>
      </c>
      <c r="B61" s="73"/>
      <c r="C61" s="74"/>
      <c r="D61" s="74"/>
      <c r="E61" s="74" t="s">
        <v>183</v>
      </c>
      <c r="F61" s="74" t="s">
        <v>184</v>
      </c>
      <c r="G61" s="75">
        <v>1972</v>
      </c>
      <c r="H61" s="74" t="s">
        <v>75</v>
      </c>
      <c r="I61" s="76">
        <v>0.375</v>
      </c>
      <c r="J61" s="74">
        <v>0.70158564814814817</v>
      </c>
      <c r="K61" s="77"/>
      <c r="L61" s="78"/>
      <c r="M61" s="75"/>
      <c r="N61" s="75"/>
      <c r="O61" s="79"/>
      <c r="P61" s="78"/>
      <c r="Q61" s="78"/>
      <c r="R61" s="80"/>
    </row>
    <row r="62" spans="1:20" s="84" customFormat="1" ht="15.75" x14ac:dyDescent="0.25">
      <c r="A62" s="81"/>
      <c r="B62" s="32">
        <v>22</v>
      </c>
      <c r="C62" s="33" t="s">
        <v>49</v>
      </c>
      <c r="D62" s="33" t="s">
        <v>185</v>
      </c>
      <c r="E62" s="33" t="s">
        <v>186</v>
      </c>
      <c r="F62" s="33" t="s">
        <v>187</v>
      </c>
      <c r="G62" s="34">
        <v>1993</v>
      </c>
      <c r="H62" s="33" t="s">
        <v>116</v>
      </c>
      <c r="I62" s="35">
        <v>0.375</v>
      </c>
      <c r="J62" s="35">
        <v>0.68332175925925931</v>
      </c>
      <c r="K62" s="36">
        <v>0.30832175925925925</v>
      </c>
      <c r="L62" s="37">
        <v>91</v>
      </c>
      <c r="M62" s="34"/>
      <c r="N62" s="34">
        <f>L64-M64</f>
        <v>91</v>
      </c>
      <c r="O62" s="38" t="s">
        <v>49</v>
      </c>
      <c r="P62" s="37"/>
      <c r="Q62" s="37"/>
      <c r="R62" s="39"/>
      <c r="S62" s="82"/>
      <c r="T62" s="83"/>
    </row>
    <row r="63" spans="1:20" s="84" customFormat="1" ht="15.75" x14ac:dyDescent="0.25">
      <c r="A63" s="81"/>
      <c r="B63" s="49"/>
      <c r="C63" s="50"/>
      <c r="D63" s="50"/>
      <c r="E63" s="50" t="s">
        <v>188</v>
      </c>
      <c r="F63" s="50" t="s">
        <v>135</v>
      </c>
      <c r="G63" s="51">
        <v>1990</v>
      </c>
      <c r="H63" s="50" t="s">
        <v>189</v>
      </c>
      <c r="I63" s="52">
        <v>0.375</v>
      </c>
      <c r="J63" s="52">
        <v>0.68336805555555558</v>
      </c>
      <c r="K63" s="53"/>
      <c r="L63" s="54"/>
      <c r="M63" s="51"/>
      <c r="N63" s="51"/>
      <c r="O63" s="55"/>
      <c r="P63" s="54"/>
      <c r="Q63" s="54"/>
      <c r="R63" s="56"/>
      <c r="S63" s="82"/>
      <c r="T63" s="83"/>
    </row>
    <row r="64" spans="1:20" ht="15.75" x14ac:dyDescent="0.25">
      <c r="B64" s="57">
        <v>23</v>
      </c>
      <c r="C64" s="58" t="s">
        <v>49</v>
      </c>
      <c r="D64" s="58" t="s">
        <v>190</v>
      </c>
      <c r="E64" s="58" t="s">
        <v>51</v>
      </c>
      <c r="F64" s="58" t="s">
        <v>191</v>
      </c>
      <c r="G64" s="59">
        <v>2000</v>
      </c>
      <c r="H64" s="58" t="s">
        <v>69</v>
      </c>
      <c r="I64" s="60">
        <v>0.375</v>
      </c>
      <c r="J64" s="60">
        <v>0.70906249999999993</v>
      </c>
      <c r="K64" s="61">
        <v>0.33406249999999998</v>
      </c>
      <c r="L64" s="62">
        <v>93</v>
      </c>
      <c r="M64" s="59">
        <v>2</v>
      </c>
      <c r="N64" s="59">
        <f>L64-M64</f>
        <v>91</v>
      </c>
      <c r="O64" s="63" t="s">
        <v>192</v>
      </c>
      <c r="P64" s="62"/>
      <c r="Q64" s="62"/>
      <c r="R64" s="64"/>
    </row>
    <row r="65" spans="1:20" ht="15.75" x14ac:dyDescent="0.25">
      <c r="B65" s="73"/>
      <c r="C65" s="74"/>
      <c r="D65" s="74"/>
      <c r="E65" s="74" t="s">
        <v>193</v>
      </c>
      <c r="F65" s="74" t="s">
        <v>194</v>
      </c>
      <c r="G65" s="75">
        <v>1998</v>
      </c>
      <c r="H65" s="74" t="s">
        <v>69</v>
      </c>
      <c r="I65" s="76">
        <v>0.375</v>
      </c>
      <c r="J65" s="74">
        <v>0.70903935185185185</v>
      </c>
      <c r="K65" s="77"/>
      <c r="L65" s="78"/>
      <c r="M65" s="75"/>
      <c r="N65" s="75"/>
      <c r="O65" s="79"/>
      <c r="P65" s="78"/>
      <c r="Q65" s="78"/>
      <c r="R65" s="80"/>
    </row>
    <row r="66" spans="1:20" s="84" customFormat="1" ht="15.75" x14ac:dyDescent="0.25">
      <c r="A66" s="81"/>
      <c r="B66" s="32">
        <v>24</v>
      </c>
      <c r="C66" s="33" t="s">
        <v>49</v>
      </c>
      <c r="D66" s="33" t="s">
        <v>195</v>
      </c>
      <c r="E66" s="33" t="s">
        <v>196</v>
      </c>
      <c r="F66" s="33" t="s">
        <v>22</v>
      </c>
      <c r="G66" s="34">
        <v>1982</v>
      </c>
      <c r="H66" s="33" t="s">
        <v>69</v>
      </c>
      <c r="I66" s="35">
        <v>0.375</v>
      </c>
      <c r="J66" s="35">
        <v>0.6820949074074073</v>
      </c>
      <c r="K66" s="36">
        <v>0.30709490740740741</v>
      </c>
      <c r="L66" s="37">
        <v>90</v>
      </c>
      <c r="M66" s="34"/>
      <c r="N66" s="34">
        <f>L66-M66</f>
        <v>90</v>
      </c>
      <c r="O66" s="38" t="s">
        <v>197</v>
      </c>
      <c r="P66" s="37"/>
      <c r="Q66" s="37"/>
      <c r="R66" s="39"/>
      <c r="S66" s="82"/>
      <c r="T66" s="83"/>
    </row>
    <row r="67" spans="1:20" s="84" customFormat="1" ht="15.75" x14ac:dyDescent="0.25">
      <c r="A67" s="81"/>
      <c r="B67" s="49"/>
      <c r="C67" s="50"/>
      <c r="D67" s="50"/>
      <c r="E67" s="50" t="s">
        <v>198</v>
      </c>
      <c r="F67" s="50" t="s">
        <v>180</v>
      </c>
      <c r="G67" s="51">
        <v>1983</v>
      </c>
      <c r="H67" s="50" t="s">
        <v>69</v>
      </c>
      <c r="I67" s="52">
        <v>0.375</v>
      </c>
      <c r="J67" s="52">
        <v>0.6820949074074073</v>
      </c>
      <c r="K67" s="53"/>
      <c r="L67" s="54"/>
      <c r="M67" s="51"/>
      <c r="N67" s="51"/>
      <c r="O67" s="55"/>
      <c r="P67" s="54"/>
      <c r="Q67" s="54"/>
      <c r="R67" s="56"/>
      <c r="S67" s="82"/>
      <c r="T67" s="83"/>
    </row>
    <row r="68" spans="1:20" ht="15.75" x14ac:dyDescent="0.25">
      <c r="B68" s="57">
        <v>25</v>
      </c>
      <c r="C68" s="58" t="s">
        <v>49</v>
      </c>
      <c r="D68" s="58" t="s">
        <v>199</v>
      </c>
      <c r="E68" s="58" t="s">
        <v>200</v>
      </c>
      <c r="F68" s="58" t="s">
        <v>177</v>
      </c>
      <c r="G68" s="59">
        <v>1981</v>
      </c>
      <c r="H68" s="58" t="s">
        <v>69</v>
      </c>
      <c r="I68" s="60">
        <v>0.375</v>
      </c>
      <c r="J68" s="60">
        <v>0.69468750000000001</v>
      </c>
      <c r="K68" s="61">
        <v>0.31968750000000001</v>
      </c>
      <c r="L68" s="62">
        <v>90</v>
      </c>
      <c r="M68" s="59"/>
      <c r="N68" s="59">
        <f>L68-M68</f>
        <v>90</v>
      </c>
      <c r="O68" s="63" t="s">
        <v>201</v>
      </c>
      <c r="P68" s="62"/>
      <c r="Q68" s="62"/>
      <c r="R68" s="64"/>
    </row>
    <row r="69" spans="1:20" ht="15.75" x14ac:dyDescent="0.25">
      <c r="B69" s="67"/>
      <c r="C69" s="66"/>
      <c r="D69" s="66"/>
      <c r="E69" s="66" t="s">
        <v>202</v>
      </c>
      <c r="F69" s="66" t="s">
        <v>203</v>
      </c>
      <c r="G69" s="67">
        <v>2002</v>
      </c>
      <c r="H69" s="66" t="s">
        <v>69</v>
      </c>
      <c r="I69" s="68">
        <v>0.375</v>
      </c>
      <c r="J69" s="66">
        <v>0.69465277777777779</v>
      </c>
      <c r="K69" s="69"/>
      <c r="L69" s="70"/>
      <c r="M69" s="67"/>
      <c r="N69" s="67"/>
      <c r="O69" s="71"/>
      <c r="P69" s="70"/>
      <c r="Q69" s="70"/>
      <c r="R69" s="72"/>
    </row>
    <row r="70" spans="1:20" ht="15.75" x14ac:dyDescent="0.25">
      <c r="B70" s="65"/>
      <c r="C70" s="66"/>
      <c r="D70" s="66"/>
      <c r="E70" s="66" t="s">
        <v>200</v>
      </c>
      <c r="F70" s="66" t="s">
        <v>72</v>
      </c>
      <c r="G70" s="67"/>
      <c r="H70" s="66" t="s">
        <v>69</v>
      </c>
      <c r="I70" s="68"/>
      <c r="J70" s="68">
        <v>0.69465277777777779</v>
      </c>
      <c r="K70" s="69"/>
      <c r="L70" s="70"/>
      <c r="M70" s="67"/>
      <c r="N70" s="67"/>
      <c r="O70" s="71"/>
      <c r="P70" s="70"/>
      <c r="Q70" s="70"/>
      <c r="R70" s="72"/>
    </row>
    <row r="71" spans="1:20" s="84" customFormat="1" ht="15.75" x14ac:dyDescent="0.25">
      <c r="A71" s="81"/>
      <c r="B71" s="32">
        <v>26</v>
      </c>
      <c r="C71" s="33" t="s">
        <v>101</v>
      </c>
      <c r="D71" s="33" t="s">
        <v>204</v>
      </c>
      <c r="E71" s="33" t="s">
        <v>205</v>
      </c>
      <c r="F71" s="33" t="s">
        <v>129</v>
      </c>
      <c r="G71" s="34">
        <v>1970</v>
      </c>
      <c r="H71" s="33" t="s">
        <v>164</v>
      </c>
      <c r="I71" s="35">
        <v>0.375</v>
      </c>
      <c r="J71" s="35">
        <v>0.69334490740740751</v>
      </c>
      <c r="K71" s="36">
        <v>0.3183449074074074</v>
      </c>
      <c r="L71" s="37">
        <v>88</v>
      </c>
      <c r="M71" s="34"/>
      <c r="N71" s="34">
        <f>L71-M71</f>
        <v>88</v>
      </c>
      <c r="O71" s="38" t="s">
        <v>206</v>
      </c>
      <c r="P71" s="37" t="s">
        <v>207</v>
      </c>
      <c r="Q71" s="37"/>
      <c r="R71" s="39"/>
      <c r="S71" s="82"/>
      <c r="T71" s="83"/>
    </row>
    <row r="72" spans="1:20" s="84" customFormat="1" ht="15.75" x14ac:dyDescent="0.25">
      <c r="A72" s="81"/>
      <c r="B72" s="40"/>
      <c r="C72" s="41"/>
      <c r="D72" s="41"/>
      <c r="E72" s="41" t="s">
        <v>208</v>
      </c>
      <c r="F72" s="41" t="s">
        <v>31</v>
      </c>
      <c r="G72" s="42">
        <v>1962</v>
      </c>
      <c r="H72" s="41" t="s">
        <v>164</v>
      </c>
      <c r="I72" s="43">
        <v>0.375</v>
      </c>
      <c r="J72" s="43">
        <v>0.69344907407407408</v>
      </c>
      <c r="K72" s="44"/>
      <c r="L72" s="45"/>
      <c r="M72" s="42"/>
      <c r="N72" s="42"/>
      <c r="O72" s="46"/>
      <c r="P72" s="45"/>
      <c r="Q72" s="45"/>
      <c r="R72" s="47"/>
      <c r="S72" s="82"/>
      <c r="T72" s="83"/>
    </row>
    <row r="73" spans="1:20" s="84" customFormat="1" ht="15.75" x14ac:dyDescent="0.25">
      <c r="A73" s="81"/>
      <c r="B73" s="49"/>
      <c r="C73" s="50"/>
      <c r="D73" s="50"/>
      <c r="E73" s="50" t="s">
        <v>209</v>
      </c>
      <c r="F73" s="50" t="s">
        <v>72</v>
      </c>
      <c r="G73" s="51">
        <v>1964</v>
      </c>
      <c r="H73" s="50" t="s">
        <v>164</v>
      </c>
      <c r="I73" s="52">
        <v>0.375</v>
      </c>
      <c r="J73" s="52">
        <v>0.69337962962962962</v>
      </c>
      <c r="K73" s="53"/>
      <c r="L73" s="54"/>
      <c r="M73" s="51"/>
      <c r="N73" s="51"/>
      <c r="O73" s="55"/>
      <c r="P73" s="54"/>
      <c r="Q73" s="54"/>
      <c r="R73" s="56"/>
      <c r="S73" s="82"/>
      <c r="T73" s="83"/>
    </row>
    <row r="74" spans="1:20" ht="15.75" x14ac:dyDescent="0.25">
      <c r="B74" s="57">
        <v>27</v>
      </c>
      <c r="C74" s="58" t="s">
        <v>49</v>
      </c>
      <c r="D74" s="58" t="s">
        <v>210</v>
      </c>
      <c r="E74" s="58" t="s">
        <v>211</v>
      </c>
      <c r="F74" s="58" t="s">
        <v>135</v>
      </c>
      <c r="G74" s="59">
        <v>1961</v>
      </c>
      <c r="H74" s="58" t="s">
        <v>116</v>
      </c>
      <c r="I74" s="60">
        <v>0.375</v>
      </c>
      <c r="J74" s="60">
        <v>0.69645833333333329</v>
      </c>
      <c r="K74" s="61">
        <v>0.32145833333333335</v>
      </c>
      <c r="L74" s="62">
        <v>88</v>
      </c>
      <c r="M74" s="59"/>
      <c r="N74" s="59">
        <f>L74-M74</f>
        <v>88</v>
      </c>
      <c r="O74" s="63" t="s">
        <v>212</v>
      </c>
      <c r="P74" s="62"/>
      <c r="Q74" s="62"/>
      <c r="R74" s="64"/>
    </row>
    <row r="75" spans="1:20" ht="15.75" x14ac:dyDescent="0.25">
      <c r="B75" s="73"/>
      <c r="C75" s="74"/>
      <c r="D75" s="74"/>
      <c r="E75" s="74" t="s">
        <v>213</v>
      </c>
      <c r="F75" s="74" t="s">
        <v>144</v>
      </c>
      <c r="G75" s="75">
        <v>1989</v>
      </c>
      <c r="H75" s="74" t="s">
        <v>116</v>
      </c>
      <c r="I75" s="76">
        <v>0.375</v>
      </c>
      <c r="J75" s="74">
        <v>0.69646990740740744</v>
      </c>
      <c r="K75" s="77"/>
      <c r="L75" s="78"/>
      <c r="M75" s="75"/>
      <c r="N75" s="75"/>
      <c r="O75" s="79"/>
      <c r="P75" s="78"/>
      <c r="Q75" s="78"/>
      <c r="R75" s="80"/>
    </row>
    <row r="76" spans="1:20" s="84" customFormat="1" ht="15.75" x14ac:dyDescent="0.25">
      <c r="A76" s="81">
        <v>813.2</v>
      </c>
      <c r="B76" s="32">
        <v>28</v>
      </c>
      <c r="C76" s="33" t="s">
        <v>214</v>
      </c>
      <c r="D76" s="33" t="s">
        <v>215</v>
      </c>
      <c r="E76" s="33" t="s">
        <v>216</v>
      </c>
      <c r="F76" s="33" t="s">
        <v>22</v>
      </c>
      <c r="G76" s="34">
        <v>1948</v>
      </c>
      <c r="H76" s="33" t="s">
        <v>116</v>
      </c>
      <c r="I76" s="35">
        <v>0.375</v>
      </c>
      <c r="J76" s="35">
        <v>0.70699074074074064</v>
      </c>
      <c r="K76" s="36">
        <v>0.33199074074074075</v>
      </c>
      <c r="L76" s="37">
        <v>82</v>
      </c>
      <c r="M76" s="34"/>
      <c r="N76" s="34">
        <f>L76-M76</f>
        <v>82</v>
      </c>
      <c r="O76" s="38" t="s">
        <v>217</v>
      </c>
      <c r="P76" s="37" t="s">
        <v>218</v>
      </c>
      <c r="Q76" s="37" t="s">
        <v>219</v>
      </c>
      <c r="R76" s="39" t="s">
        <v>220</v>
      </c>
      <c r="S76" s="82"/>
      <c r="T76" s="83"/>
    </row>
    <row r="77" spans="1:20" s="84" customFormat="1" ht="15.75" x14ac:dyDescent="0.25">
      <c r="A77" s="81">
        <v>850.1</v>
      </c>
      <c r="B77" s="49"/>
      <c r="C77" s="50"/>
      <c r="D77" s="50"/>
      <c r="E77" s="50" t="s">
        <v>221</v>
      </c>
      <c r="F77" s="50" t="s">
        <v>167</v>
      </c>
      <c r="G77" s="51">
        <v>1946</v>
      </c>
      <c r="H77" s="50" t="s">
        <v>116</v>
      </c>
      <c r="I77" s="52">
        <v>0.375</v>
      </c>
      <c r="J77" s="52">
        <v>0.70709490740740744</v>
      </c>
      <c r="K77" s="53"/>
      <c r="L77" s="54"/>
      <c r="M77" s="51"/>
      <c r="N77" s="51"/>
      <c r="O77" s="55"/>
      <c r="P77" s="54"/>
      <c r="Q77" s="54"/>
      <c r="R77" s="56"/>
      <c r="S77" s="82"/>
      <c r="T77" s="83"/>
    </row>
    <row r="78" spans="1:20" ht="15.75" x14ac:dyDescent="0.25">
      <c r="A78" s="20">
        <v>850.2</v>
      </c>
      <c r="B78" s="57">
        <v>29</v>
      </c>
      <c r="C78" s="58" t="s">
        <v>101</v>
      </c>
      <c r="D78" s="58" t="s">
        <v>222</v>
      </c>
      <c r="E78" s="58" t="s">
        <v>223</v>
      </c>
      <c r="F78" s="58" t="s">
        <v>65</v>
      </c>
      <c r="G78" s="59">
        <v>1976</v>
      </c>
      <c r="H78" s="58" t="s">
        <v>116</v>
      </c>
      <c r="I78" s="60">
        <v>0.375</v>
      </c>
      <c r="J78" s="60">
        <v>0.71835648148148146</v>
      </c>
      <c r="K78" s="61">
        <v>0.34335648148148151</v>
      </c>
      <c r="L78" s="62">
        <v>90</v>
      </c>
      <c r="M78" s="59">
        <v>15</v>
      </c>
      <c r="N78" s="59">
        <f>L78-M78</f>
        <v>75</v>
      </c>
      <c r="O78" s="63" t="s">
        <v>224</v>
      </c>
      <c r="P78" s="62" t="s">
        <v>225</v>
      </c>
      <c r="Q78" s="62"/>
      <c r="R78" s="64"/>
    </row>
    <row r="79" spans="1:20" ht="15.75" x14ac:dyDescent="0.25">
      <c r="A79" s="20">
        <v>811.1</v>
      </c>
      <c r="B79" s="67"/>
      <c r="C79" s="66"/>
      <c r="D79" s="66"/>
      <c r="E79" s="66" t="s">
        <v>226</v>
      </c>
      <c r="F79" s="66" t="s">
        <v>180</v>
      </c>
      <c r="G79" s="67">
        <v>1958</v>
      </c>
      <c r="H79" s="66" t="s">
        <v>116</v>
      </c>
      <c r="I79" s="68">
        <v>0.375</v>
      </c>
      <c r="J79" s="66">
        <v>0.71859953703703694</v>
      </c>
      <c r="K79" s="69"/>
      <c r="L79" s="70"/>
      <c r="M79" s="67"/>
      <c r="N79" s="67"/>
      <c r="O79" s="71"/>
      <c r="P79" s="70"/>
      <c r="Q79" s="70"/>
      <c r="R79" s="72"/>
    </row>
    <row r="80" spans="1:20" ht="15.75" x14ac:dyDescent="0.25">
      <c r="A80" s="20">
        <v>811.2</v>
      </c>
      <c r="B80" s="65"/>
      <c r="C80" s="66"/>
      <c r="D80" s="66"/>
      <c r="E80" s="66" t="s">
        <v>227</v>
      </c>
      <c r="F80" s="66" t="s">
        <v>72</v>
      </c>
      <c r="G80" s="67">
        <v>1955</v>
      </c>
      <c r="H80" s="66" t="s">
        <v>130</v>
      </c>
      <c r="I80" s="68">
        <v>0.375</v>
      </c>
      <c r="J80" s="68">
        <v>0.71849537037037037</v>
      </c>
      <c r="K80" s="69"/>
      <c r="L80" s="70"/>
      <c r="M80" s="67"/>
      <c r="N80" s="67"/>
      <c r="O80" s="71"/>
      <c r="P80" s="70"/>
      <c r="Q80" s="70"/>
      <c r="R80" s="72"/>
    </row>
    <row r="81" spans="1:20" s="84" customFormat="1" ht="15.75" x14ac:dyDescent="0.25">
      <c r="A81" s="81"/>
      <c r="B81" s="32">
        <v>30</v>
      </c>
      <c r="C81" s="33" t="s">
        <v>101</v>
      </c>
      <c r="D81" s="33" t="s">
        <v>228</v>
      </c>
      <c r="E81" s="33" t="s">
        <v>229</v>
      </c>
      <c r="F81" s="33" t="s">
        <v>129</v>
      </c>
      <c r="G81" s="34">
        <v>1981</v>
      </c>
      <c r="H81" s="33" t="s">
        <v>69</v>
      </c>
      <c r="I81" s="35">
        <v>0.375</v>
      </c>
      <c r="J81" s="35">
        <v>0.6974189814814814</v>
      </c>
      <c r="K81" s="36">
        <v>0.32241898148148146</v>
      </c>
      <c r="L81" s="37">
        <v>72</v>
      </c>
      <c r="M81" s="34"/>
      <c r="N81" s="34">
        <f>L81-M81</f>
        <v>72</v>
      </c>
      <c r="O81" s="38" t="s">
        <v>230</v>
      </c>
      <c r="P81" s="37" t="s">
        <v>231</v>
      </c>
      <c r="Q81" s="37"/>
      <c r="R81" s="39"/>
      <c r="S81" s="82"/>
      <c r="T81" s="83"/>
    </row>
    <row r="82" spans="1:20" s="84" customFormat="1" ht="15.75" x14ac:dyDescent="0.25">
      <c r="A82" s="81"/>
      <c r="B82" s="49"/>
      <c r="C82" s="50"/>
      <c r="D82" s="50"/>
      <c r="E82" s="50" t="s">
        <v>232</v>
      </c>
      <c r="F82" s="50" t="s">
        <v>81</v>
      </c>
      <c r="G82" s="51">
        <v>1982</v>
      </c>
      <c r="H82" s="50" t="s">
        <v>233</v>
      </c>
      <c r="I82" s="52">
        <v>0.375</v>
      </c>
      <c r="J82" s="52">
        <v>0.69746527777777778</v>
      </c>
      <c r="K82" s="53"/>
      <c r="L82" s="54"/>
      <c r="M82" s="51"/>
      <c r="N82" s="51"/>
      <c r="O82" s="55"/>
      <c r="P82" s="54"/>
      <c r="Q82" s="54"/>
      <c r="R82" s="56"/>
      <c r="S82" s="82"/>
      <c r="T82" s="83"/>
    </row>
    <row r="83" spans="1:20" s="48" customFormat="1" ht="15.75" x14ac:dyDescent="0.25">
      <c r="B83" s="57">
        <v>31</v>
      </c>
      <c r="C83" s="58" t="s">
        <v>43</v>
      </c>
      <c r="D83" s="58" t="s">
        <v>234</v>
      </c>
      <c r="E83" s="58" t="s">
        <v>235</v>
      </c>
      <c r="F83" s="58" t="s">
        <v>65</v>
      </c>
      <c r="G83" s="59">
        <v>1952</v>
      </c>
      <c r="H83" s="58" t="s">
        <v>69</v>
      </c>
      <c r="I83" s="60">
        <v>0.375</v>
      </c>
      <c r="J83" s="60">
        <v>0.66718749999999993</v>
      </c>
      <c r="K83" s="61">
        <v>0.29218749999999999</v>
      </c>
      <c r="L83" s="62">
        <v>70</v>
      </c>
      <c r="M83" s="59"/>
      <c r="N83" s="59">
        <f>L83-M83</f>
        <v>70</v>
      </c>
      <c r="O83" s="63" t="s">
        <v>236</v>
      </c>
      <c r="P83" s="62"/>
      <c r="Q83" s="62"/>
      <c r="R83" s="64"/>
    </row>
    <row r="84" spans="1:20" s="48" customFormat="1" ht="15.75" x14ac:dyDescent="0.25">
      <c r="B84" s="73"/>
      <c r="C84" s="74"/>
      <c r="D84" s="74"/>
      <c r="E84" s="74" t="s">
        <v>237</v>
      </c>
      <c r="F84" s="74" t="s">
        <v>238</v>
      </c>
      <c r="G84" s="75">
        <v>1983</v>
      </c>
      <c r="H84" s="74" t="s">
        <v>69</v>
      </c>
      <c r="I84" s="76">
        <v>0.375</v>
      </c>
      <c r="J84" s="76">
        <v>0.66730324074074077</v>
      </c>
      <c r="K84" s="77"/>
      <c r="L84" s="78"/>
      <c r="M84" s="75"/>
      <c r="N84" s="75"/>
      <c r="O84" s="79"/>
      <c r="P84" s="78"/>
      <c r="Q84" s="78"/>
      <c r="R84" s="80"/>
    </row>
    <row r="85" spans="1:20" s="84" customFormat="1" ht="15.75" x14ac:dyDescent="0.25">
      <c r="A85" s="81"/>
      <c r="B85" s="32">
        <v>32</v>
      </c>
      <c r="C85" s="33" t="s">
        <v>239</v>
      </c>
      <c r="D85" s="33" t="s">
        <v>240</v>
      </c>
      <c r="E85" s="33" t="s">
        <v>241</v>
      </c>
      <c r="F85" s="33" t="s">
        <v>187</v>
      </c>
      <c r="G85" s="34">
        <v>2004</v>
      </c>
      <c r="H85" s="33" t="s">
        <v>116</v>
      </c>
      <c r="I85" s="35">
        <v>0.375</v>
      </c>
      <c r="J85" s="35">
        <v>0.70803240740740747</v>
      </c>
      <c r="K85" s="36">
        <v>0.33303240740740742</v>
      </c>
      <c r="L85" s="37">
        <v>69</v>
      </c>
      <c r="M85" s="34"/>
      <c r="N85" s="34">
        <f>L85-M85</f>
        <v>69</v>
      </c>
      <c r="O85" s="38" t="s">
        <v>242</v>
      </c>
      <c r="P85" s="37" t="s">
        <v>243</v>
      </c>
      <c r="Q85" s="37"/>
      <c r="R85" s="39"/>
      <c r="S85" s="82"/>
      <c r="T85" s="83"/>
    </row>
    <row r="86" spans="1:20" s="84" customFormat="1" ht="15.75" x14ac:dyDescent="0.25">
      <c r="A86" s="81"/>
      <c r="B86" s="40"/>
      <c r="C86" s="41"/>
      <c r="D86" s="41" t="s">
        <v>244</v>
      </c>
      <c r="E86" s="41" t="s">
        <v>245</v>
      </c>
      <c r="F86" s="41" t="s">
        <v>22</v>
      </c>
      <c r="G86" s="42">
        <v>2003</v>
      </c>
      <c r="H86" s="41" t="s">
        <v>116</v>
      </c>
      <c r="I86" s="43">
        <v>0.375</v>
      </c>
      <c r="J86" s="43">
        <v>0.70797453703703705</v>
      </c>
      <c r="K86" s="44"/>
      <c r="L86" s="45"/>
      <c r="M86" s="42"/>
      <c r="N86" s="42"/>
      <c r="O86" s="46"/>
      <c r="P86" s="45"/>
      <c r="Q86" s="45"/>
      <c r="R86" s="47"/>
      <c r="S86" s="82"/>
      <c r="T86" s="83"/>
    </row>
    <row r="87" spans="1:20" s="84" customFormat="1" ht="15.75" x14ac:dyDescent="0.25">
      <c r="A87" s="81"/>
      <c r="B87" s="49"/>
      <c r="C87" s="50"/>
      <c r="D87" s="50"/>
      <c r="E87" s="50" t="s">
        <v>246</v>
      </c>
      <c r="F87" s="50" t="s">
        <v>247</v>
      </c>
      <c r="G87" s="51">
        <v>2004</v>
      </c>
      <c r="H87" s="50" t="s">
        <v>116</v>
      </c>
      <c r="I87" s="52">
        <v>0.375</v>
      </c>
      <c r="J87" s="52">
        <v>0.70800925925925917</v>
      </c>
      <c r="K87" s="53"/>
      <c r="L87" s="54"/>
      <c r="M87" s="51"/>
      <c r="N87" s="51"/>
      <c r="O87" s="55"/>
      <c r="P87" s="54"/>
      <c r="Q87" s="54"/>
      <c r="R87" s="56"/>
      <c r="S87" s="82"/>
      <c r="T87" s="83"/>
    </row>
    <row r="88" spans="1:20" ht="15.75" x14ac:dyDescent="0.25">
      <c r="A88" s="20">
        <v>829.3</v>
      </c>
      <c r="B88" s="57">
        <v>33</v>
      </c>
      <c r="C88" s="58" t="s">
        <v>239</v>
      </c>
      <c r="D88" s="58" t="s">
        <v>240</v>
      </c>
      <c r="E88" s="58" t="s">
        <v>248</v>
      </c>
      <c r="F88" s="58" t="s">
        <v>249</v>
      </c>
      <c r="G88" s="59">
        <v>2003</v>
      </c>
      <c r="H88" s="58" t="s">
        <v>116</v>
      </c>
      <c r="I88" s="60">
        <v>0.375</v>
      </c>
      <c r="J88" s="60">
        <v>0.70951388888888889</v>
      </c>
      <c r="K88" s="61">
        <v>0.33451388888888894</v>
      </c>
      <c r="L88" s="62">
        <v>69</v>
      </c>
      <c r="M88" s="59">
        <v>2</v>
      </c>
      <c r="N88" s="59">
        <f>L88-M88</f>
        <v>67</v>
      </c>
      <c r="O88" s="63" t="s">
        <v>250</v>
      </c>
      <c r="P88" s="62" t="s">
        <v>251</v>
      </c>
      <c r="Q88" s="62"/>
      <c r="R88" s="64"/>
    </row>
    <row r="89" spans="1:20" ht="15.75" x14ac:dyDescent="0.25">
      <c r="A89" s="20">
        <v>829.2</v>
      </c>
      <c r="B89" s="65"/>
      <c r="C89" s="66"/>
      <c r="D89" s="66" t="s">
        <v>252</v>
      </c>
      <c r="E89" s="66" t="s">
        <v>253</v>
      </c>
      <c r="F89" s="66" t="s">
        <v>249</v>
      </c>
      <c r="G89" s="67">
        <v>2004</v>
      </c>
      <c r="H89" s="66" t="s">
        <v>116</v>
      </c>
      <c r="I89" s="68">
        <v>0.375</v>
      </c>
      <c r="J89" s="68">
        <v>0.70959490740740738</v>
      </c>
      <c r="K89" s="69"/>
      <c r="L89" s="70"/>
      <c r="M89" s="67"/>
      <c r="N89" s="67"/>
      <c r="O89" s="71"/>
      <c r="P89" s="70"/>
      <c r="Q89" s="70"/>
      <c r="R89" s="72"/>
    </row>
    <row r="90" spans="1:20" ht="15.75" x14ac:dyDescent="0.25">
      <c r="A90" s="20">
        <v>843.1</v>
      </c>
      <c r="B90" s="73"/>
      <c r="C90" s="74"/>
      <c r="D90" s="74"/>
      <c r="E90" s="74" t="s">
        <v>254</v>
      </c>
      <c r="F90" s="74" t="s">
        <v>255</v>
      </c>
      <c r="G90" s="75">
        <v>2004</v>
      </c>
      <c r="H90" s="74" t="s">
        <v>116</v>
      </c>
      <c r="I90" s="76">
        <v>0.375</v>
      </c>
      <c r="J90" s="76">
        <v>0.70950231481481485</v>
      </c>
      <c r="K90" s="77"/>
      <c r="L90" s="78"/>
      <c r="M90" s="75"/>
      <c r="N90" s="75"/>
      <c r="O90" s="79"/>
      <c r="P90" s="78"/>
      <c r="Q90" s="78"/>
      <c r="R90" s="80"/>
    </row>
    <row r="91" spans="1:20" s="84" customFormat="1" ht="15.75" x14ac:dyDescent="0.25">
      <c r="A91" s="81">
        <v>843.2</v>
      </c>
      <c r="B91" s="32">
        <v>34</v>
      </c>
      <c r="C91" s="33" t="s">
        <v>214</v>
      </c>
      <c r="D91" s="33" t="s">
        <v>256</v>
      </c>
      <c r="E91" s="33" t="s">
        <v>257</v>
      </c>
      <c r="F91" s="33" t="s">
        <v>258</v>
      </c>
      <c r="G91" s="34">
        <v>1946</v>
      </c>
      <c r="H91" s="33" t="s">
        <v>116</v>
      </c>
      <c r="I91" s="35">
        <v>0.375</v>
      </c>
      <c r="J91" s="35">
        <v>0.69524305555555566</v>
      </c>
      <c r="K91" s="36">
        <v>0.32024305555555554</v>
      </c>
      <c r="L91" s="37">
        <v>60</v>
      </c>
      <c r="M91" s="34"/>
      <c r="N91" s="34">
        <f>L91-M91</f>
        <v>60</v>
      </c>
      <c r="O91" s="38" t="s">
        <v>259</v>
      </c>
      <c r="P91" s="37" t="s">
        <v>260</v>
      </c>
      <c r="Q91" s="37" t="s">
        <v>261</v>
      </c>
      <c r="R91" s="39" t="s">
        <v>262</v>
      </c>
      <c r="S91" s="82"/>
      <c r="T91" s="83"/>
    </row>
    <row r="92" spans="1:20" s="84" customFormat="1" ht="15.75" x14ac:dyDescent="0.25">
      <c r="A92" s="81">
        <v>824.1</v>
      </c>
      <c r="B92" s="49"/>
      <c r="C92" s="50"/>
      <c r="D92" s="50"/>
      <c r="E92" s="50" t="s">
        <v>263</v>
      </c>
      <c r="F92" s="50" t="s">
        <v>264</v>
      </c>
      <c r="G92" s="51">
        <v>1942</v>
      </c>
      <c r="H92" s="50" t="s">
        <v>116</v>
      </c>
      <c r="I92" s="52">
        <v>0.375</v>
      </c>
      <c r="J92" s="52">
        <v>0.69510416666666675</v>
      </c>
      <c r="K92" s="53"/>
      <c r="L92" s="54"/>
      <c r="M92" s="51"/>
      <c r="N92" s="51"/>
      <c r="O92" s="55"/>
      <c r="P92" s="54"/>
      <c r="Q92" s="54"/>
      <c r="R92" s="56"/>
      <c r="S92" s="82"/>
      <c r="T92" s="83"/>
    </row>
    <row r="93" spans="1:20" ht="15.75" x14ac:dyDescent="0.25">
      <c r="A93" s="20">
        <v>824.2</v>
      </c>
      <c r="B93" s="57">
        <v>35</v>
      </c>
      <c r="C93" s="58" t="s">
        <v>101</v>
      </c>
      <c r="D93" s="58" t="s">
        <v>265</v>
      </c>
      <c r="E93" s="58" t="s">
        <v>266</v>
      </c>
      <c r="F93" s="58" t="s">
        <v>267</v>
      </c>
      <c r="G93" s="59">
        <v>1965</v>
      </c>
      <c r="H93" s="58" t="s">
        <v>116</v>
      </c>
      <c r="I93" s="60">
        <v>0.375</v>
      </c>
      <c r="J93" s="60">
        <v>0.67987268518518518</v>
      </c>
      <c r="K93" s="61">
        <v>0.30487268518518518</v>
      </c>
      <c r="L93" s="62">
        <v>57</v>
      </c>
      <c r="M93" s="59"/>
      <c r="N93" s="59">
        <f>L93-M93</f>
        <v>57</v>
      </c>
      <c r="O93" s="63" t="s">
        <v>268</v>
      </c>
      <c r="P93" s="62" t="s">
        <v>101</v>
      </c>
      <c r="Q93" s="62"/>
      <c r="R93" s="64"/>
    </row>
    <row r="94" spans="1:20" ht="15.75" x14ac:dyDescent="0.25">
      <c r="A94" s="20">
        <v>824.3</v>
      </c>
      <c r="B94" s="73"/>
      <c r="C94" s="74"/>
      <c r="D94" s="74"/>
      <c r="E94" s="74" t="s">
        <v>269</v>
      </c>
      <c r="F94" s="74" t="s">
        <v>270</v>
      </c>
      <c r="G94" s="75">
        <v>1981</v>
      </c>
      <c r="H94" s="74" t="s">
        <v>116</v>
      </c>
      <c r="I94" s="76">
        <v>0.375</v>
      </c>
      <c r="J94" s="76">
        <v>0.67974537037037042</v>
      </c>
      <c r="K94" s="77"/>
      <c r="L94" s="78"/>
      <c r="M94" s="75"/>
      <c r="N94" s="75"/>
      <c r="O94" s="79"/>
      <c r="P94" s="78"/>
      <c r="Q94" s="78"/>
      <c r="R94" s="80"/>
    </row>
    <row r="95" spans="1:20" s="84" customFormat="1" ht="15.75" x14ac:dyDescent="0.25">
      <c r="A95" s="81">
        <v>826.1</v>
      </c>
      <c r="B95" s="32">
        <v>36</v>
      </c>
      <c r="C95" s="33" t="s">
        <v>271</v>
      </c>
      <c r="D95" s="33" t="s">
        <v>272</v>
      </c>
      <c r="E95" s="33" t="s">
        <v>273</v>
      </c>
      <c r="F95" s="33" t="s">
        <v>153</v>
      </c>
      <c r="G95" s="34">
        <v>1965</v>
      </c>
      <c r="H95" s="33" t="s">
        <v>116</v>
      </c>
      <c r="I95" s="35">
        <v>0.375</v>
      </c>
      <c r="J95" s="35">
        <v>0.67958333333333332</v>
      </c>
      <c r="K95" s="36">
        <v>0.30458333333333332</v>
      </c>
      <c r="L95" s="37">
        <v>55</v>
      </c>
      <c r="M95" s="34"/>
      <c r="N95" s="34">
        <f>L95-M95</f>
        <v>55</v>
      </c>
      <c r="O95" s="38" t="s">
        <v>274</v>
      </c>
      <c r="P95" s="37" t="s">
        <v>275</v>
      </c>
      <c r="Q95" s="37" t="s">
        <v>276</v>
      </c>
      <c r="R95" s="39"/>
      <c r="S95" s="82"/>
      <c r="T95" s="83"/>
    </row>
    <row r="96" spans="1:20" s="84" customFormat="1" ht="15.75" x14ac:dyDescent="0.25">
      <c r="A96" s="81">
        <v>826.2</v>
      </c>
      <c r="B96" s="42"/>
      <c r="C96" s="41"/>
      <c r="D96" s="41"/>
      <c r="E96" s="41" t="s">
        <v>277</v>
      </c>
      <c r="F96" s="41" t="s">
        <v>65</v>
      </c>
      <c r="G96" s="42">
        <v>1958</v>
      </c>
      <c r="H96" s="41" t="s">
        <v>116</v>
      </c>
      <c r="I96" s="43">
        <v>0.375</v>
      </c>
      <c r="J96" s="43">
        <v>0.67953703703703694</v>
      </c>
      <c r="K96" s="44"/>
      <c r="L96" s="45"/>
      <c r="M96" s="42"/>
      <c r="N96" s="42"/>
      <c r="O96" s="46"/>
      <c r="P96" s="45"/>
      <c r="Q96" s="45"/>
      <c r="R96" s="47"/>
      <c r="S96" s="82"/>
      <c r="T96" s="83"/>
    </row>
    <row r="97" spans="1:20" s="84" customFormat="1" ht="15.75" x14ac:dyDescent="0.25">
      <c r="A97" s="81">
        <v>831.3</v>
      </c>
      <c r="B97" s="40"/>
      <c r="C97" s="41"/>
      <c r="D97" s="41"/>
      <c r="E97" s="41" t="s">
        <v>278</v>
      </c>
      <c r="F97" s="41" t="s">
        <v>279</v>
      </c>
      <c r="G97" s="42">
        <v>1960</v>
      </c>
      <c r="H97" s="41" t="s">
        <v>116</v>
      </c>
      <c r="I97" s="43">
        <v>0.375</v>
      </c>
      <c r="J97" s="43">
        <v>0.67945601851851845</v>
      </c>
      <c r="K97" s="44"/>
      <c r="L97" s="45"/>
      <c r="M97" s="42"/>
      <c r="N97" s="42"/>
      <c r="O97" s="46"/>
      <c r="P97" s="45"/>
      <c r="Q97" s="45"/>
      <c r="R97" s="47"/>
      <c r="S97" s="82"/>
      <c r="T97" s="83"/>
    </row>
    <row r="98" spans="1:20" ht="15.75" x14ac:dyDescent="0.25">
      <c r="A98" s="20">
        <v>831.2</v>
      </c>
      <c r="B98" s="57">
        <v>37</v>
      </c>
      <c r="C98" s="58" t="s">
        <v>82</v>
      </c>
      <c r="D98" s="58" t="s">
        <v>280</v>
      </c>
      <c r="E98" s="58" t="s">
        <v>281</v>
      </c>
      <c r="F98" s="58" t="s">
        <v>180</v>
      </c>
      <c r="G98" s="59">
        <v>1995</v>
      </c>
      <c r="H98" s="58" t="s">
        <v>116</v>
      </c>
      <c r="I98" s="60">
        <v>0.375</v>
      </c>
      <c r="J98" s="60">
        <v>0.66731481481481481</v>
      </c>
      <c r="K98" s="61">
        <v>0.29231481481481481</v>
      </c>
      <c r="L98" s="62">
        <v>53</v>
      </c>
      <c r="M98" s="59"/>
      <c r="N98" s="59">
        <f>L98-M98</f>
        <v>53</v>
      </c>
      <c r="O98" s="63" t="s">
        <v>282</v>
      </c>
      <c r="P98" s="62"/>
      <c r="Q98" s="62"/>
      <c r="R98" s="64"/>
    </row>
    <row r="99" spans="1:20" ht="15.75" x14ac:dyDescent="0.25">
      <c r="A99" s="20">
        <v>831.1</v>
      </c>
      <c r="B99" s="65"/>
      <c r="C99" s="66"/>
      <c r="D99" s="66"/>
      <c r="E99" s="66" t="s">
        <v>283</v>
      </c>
      <c r="F99" s="66" t="s">
        <v>187</v>
      </c>
      <c r="G99" s="67">
        <v>1994</v>
      </c>
      <c r="H99" s="66" t="s">
        <v>116</v>
      </c>
      <c r="I99" s="68">
        <v>0.375</v>
      </c>
      <c r="J99" s="68">
        <v>0.66724537037037035</v>
      </c>
      <c r="K99" s="69"/>
      <c r="L99" s="70"/>
      <c r="M99" s="67"/>
      <c r="N99" s="67"/>
      <c r="O99" s="71"/>
      <c r="P99" s="70"/>
      <c r="Q99" s="70"/>
      <c r="R99" s="72"/>
    </row>
    <row r="100" spans="1:20" ht="15.75" x14ac:dyDescent="0.25">
      <c r="A100" s="20">
        <v>832.1</v>
      </c>
      <c r="B100" s="73"/>
      <c r="C100" s="74"/>
      <c r="D100" s="74"/>
      <c r="E100" s="74" t="s">
        <v>284</v>
      </c>
      <c r="F100" s="74" t="s">
        <v>184</v>
      </c>
      <c r="G100" s="75">
        <v>2000</v>
      </c>
      <c r="H100" s="74" t="s">
        <v>116</v>
      </c>
      <c r="I100" s="76">
        <v>0.375</v>
      </c>
      <c r="J100" s="76">
        <v>0.66721064814814823</v>
      </c>
      <c r="K100" s="77"/>
      <c r="L100" s="78"/>
      <c r="M100" s="75"/>
      <c r="N100" s="75"/>
      <c r="O100" s="79"/>
      <c r="P100" s="78"/>
      <c r="Q100" s="78"/>
      <c r="R100" s="80"/>
    </row>
    <row r="101" spans="1:20" s="84" customFormat="1" ht="15.75" x14ac:dyDescent="0.25">
      <c r="A101" s="81">
        <v>832.2</v>
      </c>
      <c r="B101" s="32">
        <v>38</v>
      </c>
      <c r="C101" s="33" t="s">
        <v>49</v>
      </c>
      <c r="D101" s="33" t="s">
        <v>285</v>
      </c>
      <c r="E101" s="33" t="s">
        <v>286</v>
      </c>
      <c r="F101" s="33" t="s">
        <v>90</v>
      </c>
      <c r="G101" s="34">
        <v>1990</v>
      </c>
      <c r="H101" s="33" t="s">
        <v>69</v>
      </c>
      <c r="I101" s="35">
        <v>0.375</v>
      </c>
      <c r="J101" s="35">
        <v>0.67082175925925924</v>
      </c>
      <c r="K101" s="36">
        <v>0.29582175925925924</v>
      </c>
      <c r="L101" s="37">
        <v>53</v>
      </c>
      <c r="M101" s="34"/>
      <c r="N101" s="34">
        <f>L101-M101</f>
        <v>53</v>
      </c>
      <c r="O101" s="38" t="s">
        <v>287</v>
      </c>
      <c r="P101" s="37"/>
      <c r="Q101" s="37"/>
      <c r="R101" s="39"/>
      <c r="S101" s="82"/>
      <c r="T101" s="83"/>
    </row>
    <row r="102" spans="1:20" s="84" customFormat="1" ht="15.75" x14ac:dyDescent="0.25">
      <c r="A102" s="81">
        <v>832.3</v>
      </c>
      <c r="B102" s="49"/>
      <c r="C102" s="50"/>
      <c r="D102" s="50"/>
      <c r="E102" s="50" t="s">
        <v>286</v>
      </c>
      <c r="F102" s="50" t="s">
        <v>288</v>
      </c>
      <c r="G102" s="51">
        <v>1991</v>
      </c>
      <c r="H102" s="50" t="s">
        <v>69</v>
      </c>
      <c r="I102" s="52"/>
      <c r="J102" s="52">
        <v>0.67082175925925924</v>
      </c>
      <c r="K102" s="53"/>
      <c r="L102" s="54"/>
      <c r="M102" s="51"/>
      <c r="N102" s="51"/>
      <c r="O102" s="55"/>
      <c r="P102" s="54"/>
      <c r="Q102" s="54"/>
      <c r="R102" s="56"/>
      <c r="S102" s="82"/>
      <c r="T102" s="83"/>
    </row>
    <row r="103" spans="1:20" ht="15.75" x14ac:dyDescent="0.25">
      <c r="A103" s="20">
        <v>828.1</v>
      </c>
      <c r="B103" s="57">
        <v>39</v>
      </c>
      <c r="C103" s="58" t="s">
        <v>49</v>
      </c>
      <c r="D103" s="58" t="s">
        <v>289</v>
      </c>
      <c r="E103" s="58" t="s">
        <v>290</v>
      </c>
      <c r="F103" s="58" t="s">
        <v>85</v>
      </c>
      <c r="G103" s="59">
        <v>1984</v>
      </c>
      <c r="H103" s="58" t="s">
        <v>28</v>
      </c>
      <c r="I103" s="60">
        <v>0.375</v>
      </c>
      <c r="J103" s="60">
        <v>0.67204861111111114</v>
      </c>
      <c r="K103" s="61">
        <v>0.29704861111111108</v>
      </c>
      <c r="L103" s="62">
        <v>53</v>
      </c>
      <c r="M103" s="59"/>
      <c r="N103" s="59">
        <f>L103-M103</f>
        <v>53</v>
      </c>
      <c r="O103" s="63" t="s">
        <v>291</v>
      </c>
      <c r="P103" s="62"/>
      <c r="Q103" s="62"/>
      <c r="R103" s="64"/>
    </row>
    <row r="104" spans="1:20" ht="15.75" x14ac:dyDescent="0.25">
      <c r="A104" s="20">
        <v>828.2</v>
      </c>
      <c r="B104" s="65"/>
      <c r="C104" s="66"/>
      <c r="D104" s="66"/>
      <c r="E104" s="66" t="s">
        <v>290</v>
      </c>
      <c r="F104" s="66" t="s">
        <v>292</v>
      </c>
      <c r="G104" s="67">
        <v>2007</v>
      </c>
      <c r="H104" s="66" t="s">
        <v>28</v>
      </c>
      <c r="I104" s="68">
        <v>0.375</v>
      </c>
      <c r="J104" s="68">
        <v>0.67215277777777782</v>
      </c>
      <c r="K104" s="69"/>
      <c r="L104" s="70"/>
      <c r="M104" s="67"/>
      <c r="N104" s="67"/>
      <c r="O104" s="71"/>
      <c r="P104" s="70"/>
      <c r="Q104" s="70"/>
      <c r="R104" s="72"/>
    </row>
    <row r="105" spans="1:20" ht="15.75" x14ac:dyDescent="0.25">
      <c r="A105" s="20">
        <v>827.3</v>
      </c>
      <c r="B105" s="73"/>
      <c r="C105" s="74"/>
      <c r="D105" s="74"/>
      <c r="E105" s="74" t="s">
        <v>293</v>
      </c>
      <c r="F105" s="74" t="s">
        <v>135</v>
      </c>
      <c r="G105" s="75">
        <v>2007</v>
      </c>
      <c r="H105" s="74" t="s">
        <v>28</v>
      </c>
      <c r="I105" s="76">
        <v>0.375</v>
      </c>
      <c r="J105" s="76">
        <v>0.67207175925925933</v>
      </c>
      <c r="K105" s="77"/>
      <c r="L105" s="78"/>
      <c r="M105" s="75"/>
      <c r="N105" s="75"/>
      <c r="O105" s="79"/>
      <c r="P105" s="78"/>
      <c r="Q105" s="78"/>
      <c r="R105" s="80"/>
    </row>
    <row r="106" spans="1:20" s="84" customFormat="1" ht="15.75" x14ac:dyDescent="0.25">
      <c r="A106" s="81">
        <v>827.2</v>
      </c>
      <c r="B106" s="32">
        <v>40</v>
      </c>
      <c r="C106" s="33" t="s">
        <v>214</v>
      </c>
      <c r="D106" s="33" t="s">
        <v>294</v>
      </c>
      <c r="E106" s="33" t="s">
        <v>295</v>
      </c>
      <c r="F106" s="33" t="s">
        <v>22</v>
      </c>
      <c r="G106" s="34">
        <v>1958</v>
      </c>
      <c r="H106" s="33" t="s">
        <v>116</v>
      </c>
      <c r="I106" s="35">
        <v>0.375</v>
      </c>
      <c r="J106" s="35">
        <v>0.69164351851851846</v>
      </c>
      <c r="K106" s="36">
        <v>0.31664351851851852</v>
      </c>
      <c r="L106" s="37">
        <v>53</v>
      </c>
      <c r="M106" s="34"/>
      <c r="N106" s="34">
        <f>L106-M106</f>
        <v>53</v>
      </c>
      <c r="O106" s="38" t="s">
        <v>296</v>
      </c>
      <c r="P106" s="37" t="s">
        <v>297</v>
      </c>
      <c r="Q106" s="37" t="s">
        <v>298</v>
      </c>
      <c r="R106" s="39" t="s">
        <v>299</v>
      </c>
      <c r="S106" s="82"/>
      <c r="T106" s="83"/>
    </row>
    <row r="107" spans="1:20" s="84" customFormat="1" ht="15.75" x14ac:dyDescent="0.25">
      <c r="A107" s="81">
        <v>827.1</v>
      </c>
      <c r="B107" s="49"/>
      <c r="C107" s="50"/>
      <c r="D107" s="50"/>
      <c r="E107" s="50" t="s">
        <v>300</v>
      </c>
      <c r="F107" s="50" t="s">
        <v>167</v>
      </c>
      <c r="G107" s="51">
        <v>1940</v>
      </c>
      <c r="H107" s="50" t="s">
        <v>116</v>
      </c>
      <c r="I107" s="52">
        <v>0.375</v>
      </c>
      <c r="J107" s="52">
        <v>0.69184027777777779</v>
      </c>
      <c r="K107" s="53"/>
      <c r="L107" s="54"/>
      <c r="M107" s="51"/>
      <c r="N107" s="51"/>
      <c r="O107" s="55"/>
      <c r="P107" s="54"/>
      <c r="Q107" s="54"/>
      <c r="R107" s="56"/>
      <c r="S107" s="82"/>
      <c r="T107" s="83"/>
    </row>
    <row r="108" spans="1:20" ht="15.75" x14ac:dyDescent="0.25">
      <c r="A108" s="20">
        <v>838.1</v>
      </c>
      <c r="B108" s="57">
        <v>41</v>
      </c>
      <c r="C108" s="58" t="s">
        <v>301</v>
      </c>
      <c r="D108" s="58" t="s">
        <v>240</v>
      </c>
      <c r="E108" s="58" t="s">
        <v>302</v>
      </c>
      <c r="F108" s="58" t="s">
        <v>303</v>
      </c>
      <c r="G108" s="59">
        <v>2004</v>
      </c>
      <c r="H108" s="58" t="s">
        <v>116</v>
      </c>
      <c r="I108" s="60">
        <v>0.375</v>
      </c>
      <c r="J108" s="60">
        <v>0.60910879629629633</v>
      </c>
      <c r="K108" s="61">
        <v>0.2341087962962963</v>
      </c>
      <c r="L108" s="62">
        <v>53</v>
      </c>
      <c r="M108" s="59"/>
      <c r="N108" s="59">
        <f>L108-M108</f>
        <v>53</v>
      </c>
      <c r="O108" s="63" t="s">
        <v>304</v>
      </c>
      <c r="P108" s="62" t="s">
        <v>305</v>
      </c>
      <c r="Q108" s="62"/>
      <c r="R108" s="64"/>
    </row>
    <row r="109" spans="1:20" ht="15.75" x14ac:dyDescent="0.25">
      <c r="A109" s="20">
        <v>838.2</v>
      </c>
      <c r="B109" s="73"/>
      <c r="C109" s="74"/>
      <c r="D109" s="74" t="s">
        <v>306</v>
      </c>
      <c r="E109" s="74" t="s">
        <v>307</v>
      </c>
      <c r="F109" s="74" t="s">
        <v>303</v>
      </c>
      <c r="G109" s="75">
        <v>2007</v>
      </c>
      <c r="H109" s="74" t="s">
        <v>116</v>
      </c>
      <c r="I109" s="76">
        <v>0.375</v>
      </c>
      <c r="J109" s="76">
        <v>0.60920138888888886</v>
      </c>
      <c r="K109" s="77"/>
      <c r="L109" s="78"/>
      <c r="M109" s="75"/>
      <c r="N109" s="75"/>
      <c r="O109" s="79"/>
      <c r="P109" s="78"/>
      <c r="Q109" s="78"/>
      <c r="R109" s="80"/>
    </row>
    <row r="110" spans="1:20" s="84" customFormat="1" ht="15.75" x14ac:dyDescent="0.25">
      <c r="A110" s="81">
        <v>849.1</v>
      </c>
      <c r="B110" s="32">
        <v>42</v>
      </c>
      <c r="C110" s="33" t="s">
        <v>49</v>
      </c>
      <c r="D110" s="33" t="s">
        <v>308</v>
      </c>
      <c r="E110" s="33" t="s">
        <v>309</v>
      </c>
      <c r="F110" s="33" t="s">
        <v>177</v>
      </c>
      <c r="G110" s="34">
        <v>1985</v>
      </c>
      <c r="H110" s="33" t="s">
        <v>310</v>
      </c>
      <c r="I110" s="35">
        <v>0.16666666666666666</v>
      </c>
      <c r="J110" s="35">
        <v>0.54521990740740744</v>
      </c>
      <c r="K110" s="36">
        <v>0.37855324074074076</v>
      </c>
      <c r="L110" s="37">
        <v>40</v>
      </c>
      <c r="M110" s="34">
        <v>6</v>
      </c>
      <c r="N110" s="34">
        <f>L110-M110</f>
        <v>34</v>
      </c>
      <c r="O110" s="38" t="s">
        <v>311</v>
      </c>
      <c r="P110" s="37"/>
      <c r="Q110" s="37"/>
      <c r="R110" s="39"/>
      <c r="S110" s="82"/>
      <c r="T110" s="83"/>
    </row>
    <row r="111" spans="1:20" s="84" customFormat="1" ht="15.75" x14ac:dyDescent="0.25">
      <c r="A111" s="81">
        <v>849.2</v>
      </c>
      <c r="B111" s="49"/>
      <c r="C111" s="50"/>
      <c r="D111" s="50"/>
      <c r="E111" s="50" t="s">
        <v>312</v>
      </c>
      <c r="F111" s="50" t="s">
        <v>135</v>
      </c>
      <c r="G111" s="51">
        <v>1989</v>
      </c>
      <c r="H111" s="50" t="s">
        <v>28</v>
      </c>
      <c r="I111" s="52">
        <v>0.16666666666666666</v>
      </c>
      <c r="J111" s="52">
        <v>0.54527777777777775</v>
      </c>
      <c r="K111" s="53"/>
      <c r="L111" s="54"/>
      <c r="M111" s="51"/>
      <c r="N111" s="51"/>
      <c r="O111" s="55"/>
      <c r="P111" s="54"/>
      <c r="Q111" s="54"/>
      <c r="R111" s="56"/>
      <c r="S111" s="82"/>
      <c r="T111" s="83"/>
    </row>
    <row r="112" spans="1:20" ht="15.75" x14ac:dyDescent="0.25">
      <c r="A112" s="20">
        <v>849.3</v>
      </c>
      <c r="B112" s="57">
        <v>43</v>
      </c>
      <c r="C112" s="58" t="s">
        <v>214</v>
      </c>
      <c r="D112" s="58" t="s">
        <v>313</v>
      </c>
      <c r="E112" s="58" t="s">
        <v>314</v>
      </c>
      <c r="F112" s="58" t="s">
        <v>72</v>
      </c>
      <c r="G112" s="59">
        <v>1949</v>
      </c>
      <c r="H112" s="58" t="s">
        <v>116</v>
      </c>
      <c r="I112" s="60">
        <v>0.375</v>
      </c>
      <c r="J112" s="60">
        <v>0.72600694444444447</v>
      </c>
      <c r="K112" s="61">
        <v>0.35100694444444441</v>
      </c>
      <c r="L112" s="62">
        <v>58</v>
      </c>
      <c r="M112" s="59">
        <v>26</v>
      </c>
      <c r="N112" s="59">
        <f>L112-M112</f>
        <v>32</v>
      </c>
      <c r="O112" s="63" t="s">
        <v>315</v>
      </c>
      <c r="P112" s="62" t="s">
        <v>57</v>
      </c>
      <c r="Q112" s="62" t="s">
        <v>316</v>
      </c>
      <c r="R112" s="64" t="s">
        <v>317</v>
      </c>
    </row>
    <row r="113" spans="1:20" ht="15.75" x14ac:dyDescent="0.25">
      <c r="A113" s="20">
        <v>833.1</v>
      </c>
      <c r="B113" s="73"/>
      <c r="C113" s="74"/>
      <c r="D113" s="74"/>
      <c r="E113" s="74" t="s">
        <v>318</v>
      </c>
      <c r="F113" s="74" t="s">
        <v>22</v>
      </c>
      <c r="G113" s="75">
        <v>1952</v>
      </c>
      <c r="H113" s="74" t="s">
        <v>319</v>
      </c>
      <c r="I113" s="76">
        <v>0.375</v>
      </c>
      <c r="J113" s="76">
        <v>0.72607638888888892</v>
      </c>
      <c r="K113" s="77"/>
      <c r="L113" s="78"/>
      <c r="M113" s="75"/>
      <c r="N113" s="75"/>
      <c r="O113" s="79"/>
      <c r="P113" s="78"/>
      <c r="Q113" s="78"/>
      <c r="R113" s="80"/>
    </row>
    <row r="114" spans="1:20" s="84" customFormat="1" ht="15.75" x14ac:dyDescent="0.25">
      <c r="A114" s="81">
        <v>833.2</v>
      </c>
      <c r="B114" s="32">
        <v>44</v>
      </c>
      <c r="C114" s="33" t="s">
        <v>49</v>
      </c>
      <c r="D114" s="33" t="s">
        <v>320</v>
      </c>
      <c r="E114" s="33" t="s">
        <v>321</v>
      </c>
      <c r="F114" s="33" t="s">
        <v>322</v>
      </c>
      <c r="G114" s="34">
        <v>1985</v>
      </c>
      <c r="H114" s="33" t="s">
        <v>116</v>
      </c>
      <c r="I114" s="35">
        <v>0.375</v>
      </c>
      <c r="J114" s="35">
        <v>0.69157407407407412</v>
      </c>
      <c r="K114" s="36">
        <v>0.31657407407407406</v>
      </c>
      <c r="L114" s="37">
        <v>31</v>
      </c>
      <c r="M114" s="34"/>
      <c r="N114" s="34">
        <f>L114-M114</f>
        <v>31</v>
      </c>
      <c r="O114" s="38" t="s">
        <v>323</v>
      </c>
      <c r="P114" s="37"/>
      <c r="Q114" s="37"/>
      <c r="R114" s="39"/>
      <c r="S114" s="82"/>
      <c r="T114" s="83"/>
    </row>
    <row r="115" spans="1:20" s="84" customFormat="1" ht="15.75" x14ac:dyDescent="0.25">
      <c r="A115" s="81">
        <v>834.1</v>
      </c>
      <c r="B115" s="49"/>
      <c r="C115" s="50"/>
      <c r="D115" s="50"/>
      <c r="E115" s="50" t="s">
        <v>321</v>
      </c>
      <c r="F115" s="50" t="s">
        <v>81</v>
      </c>
      <c r="G115" s="51">
        <v>1990</v>
      </c>
      <c r="H115" s="50" t="s">
        <v>116</v>
      </c>
      <c r="I115" s="52">
        <v>0.375</v>
      </c>
      <c r="J115" s="52">
        <v>0.69155092592592593</v>
      </c>
      <c r="K115" s="53"/>
      <c r="L115" s="54"/>
      <c r="M115" s="51"/>
      <c r="N115" s="51"/>
      <c r="O115" s="55"/>
      <c r="P115" s="54"/>
      <c r="Q115" s="54"/>
      <c r="R115" s="56"/>
      <c r="S115" s="82"/>
      <c r="T115" s="83"/>
    </row>
    <row r="116" spans="1:20" ht="15.75" x14ac:dyDescent="0.25">
      <c r="A116" s="20">
        <v>847.1</v>
      </c>
      <c r="B116" s="57">
        <v>45</v>
      </c>
      <c r="C116" s="58" t="s">
        <v>239</v>
      </c>
      <c r="D116" s="58" t="s">
        <v>324</v>
      </c>
      <c r="E116" s="58" t="s">
        <v>325</v>
      </c>
      <c r="F116" s="58" t="s">
        <v>326</v>
      </c>
      <c r="G116" s="59">
        <v>2004</v>
      </c>
      <c r="H116" s="58" t="s">
        <v>116</v>
      </c>
      <c r="I116" s="60">
        <v>0.375</v>
      </c>
      <c r="J116" s="60"/>
      <c r="K116" s="61" t="s">
        <v>327</v>
      </c>
      <c r="L116" s="62"/>
      <c r="M116" s="59"/>
      <c r="N116" s="59"/>
      <c r="O116" s="63"/>
      <c r="P116" s="62"/>
      <c r="Q116" s="62"/>
      <c r="R116" s="64"/>
    </row>
    <row r="117" spans="1:20" ht="15.75" x14ac:dyDescent="0.25">
      <c r="A117" s="20">
        <v>847.2</v>
      </c>
      <c r="B117" s="67"/>
      <c r="C117" s="66"/>
      <c r="D117" s="66"/>
      <c r="E117" s="66" t="s">
        <v>328</v>
      </c>
      <c r="F117" s="66" t="s">
        <v>292</v>
      </c>
      <c r="G117" s="67">
        <v>2004</v>
      </c>
      <c r="H117" s="66" t="s">
        <v>116</v>
      </c>
      <c r="I117" s="68">
        <v>0.375</v>
      </c>
      <c r="J117" s="66"/>
      <c r="K117" s="69"/>
      <c r="L117" s="70"/>
      <c r="M117" s="67"/>
      <c r="N117" s="67"/>
      <c r="O117" s="71"/>
      <c r="P117" s="70"/>
      <c r="Q117" s="70"/>
      <c r="R117" s="80"/>
    </row>
    <row r="118" spans="1:20" s="84" customFormat="1" ht="15.75" x14ac:dyDescent="0.25">
      <c r="A118" s="81"/>
      <c r="B118" s="32">
        <v>46</v>
      </c>
      <c r="C118" s="33" t="s">
        <v>239</v>
      </c>
      <c r="D118" s="33" t="s">
        <v>329</v>
      </c>
      <c r="E118" s="33" t="s">
        <v>330</v>
      </c>
      <c r="F118" s="33" t="s">
        <v>331</v>
      </c>
      <c r="G118" s="34">
        <v>2004</v>
      </c>
      <c r="H118" s="33" t="s">
        <v>116</v>
      </c>
      <c r="I118" s="35">
        <v>0.375</v>
      </c>
      <c r="J118" s="33"/>
      <c r="K118" s="37" t="s">
        <v>327</v>
      </c>
      <c r="L118" s="37"/>
      <c r="M118" s="34"/>
      <c r="N118" s="34"/>
      <c r="O118" s="38"/>
      <c r="P118" s="85"/>
      <c r="Q118" s="85"/>
      <c r="R118" s="86"/>
      <c r="S118" s="82"/>
      <c r="T118" s="83"/>
    </row>
    <row r="119" spans="1:20" s="84" customFormat="1" ht="15.75" x14ac:dyDescent="0.25">
      <c r="A119" s="81"/>
      <c r="B119" s="49"/>
      <c r="C119" s="50"/>
      <c r="D119" s="50"/>
      <c r="E119" s="50" t="s">
        <v>332</v>
      </c>
      <c r="F119" s="50" t="s">
        <v>100</v>
      </c>
      <c r="G119" s="51">
        <v>2004</v>
      </c>
      <c r="H119" s="50" t="s">
        <v>116</v>
      </c>
      <c r="I119" s="52">
        <v>0.375</v>
      </c>
      <c r="J119" s="50"/>
      <c r="K119" s="54"/>
      <c r="L119" s="54"/>
      <c r="M119" s="51"/>
      <c r="N119" s="51"/>
      <c r="O119" s="55"/>
      <c r="P119" s="87"/>
      <c r="Q119" s="87"/>
      <c r="R119" s="88"/>
      <c r="S119" s="82"/>
      <c r="T119" s="83"/>
    </row>
    <row r="120" spans="1:20" ht="15.7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20" ht="15.7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20" ht="15.7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20" ht="15.7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20" ht="15.7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20" x14ac:dyDescent="0.2">
      <c r="B125" s="30"/>
    </row>
    <row r="126" spans="1:20" x14ac:dyDescent="0.2">
      <c r="B126" s="30"/>
    </row>
    <row r="127" spans="1:20" x14ac:dyDescent="0.2">
      <c r="B127" s="30"/>
    </row>
    <row r="128" spans="1:20" x14ac:dyDescent="0.2">
      <c r="B128" s="30"/>
    </row>
    <row r="129" spans="2:2" x14ac:dyDescent="0.2">
      <c r="B129" s="30"/>
    </row>
    <row r="130" spans="2:2" x14ac:dyDescent="0.2">
      <c r="B130" s="30"/>
    </row>
    <row r="131" spans="2:2" x14ac:dyDescent="0.2">
      <c r="B131" s="30"/>
    </row>
    <row r="132" spans="2:2" x14ac:dyDescent="0.2">
      <c r="B132" s="30"/>
    </row>
    <row r="133" spans="2:2" x14ac:dyDescent="0.2">
      <c r="B133" s="30"/>
    </row>
    <row r="134" spans="2:2" x14ac:dyDescent="0.2">
      <c r="B134" s="30"/>
    </row>
    <row r="135" spans="2:2" x14ac:dyDescent="0.2">
      <c r="B135" s="30"/>
    </row>
    <row r="136" spans="2:2" x14ac:dyDescent="0.2">
      <c r="B136" s="30"/>
    </row>
    <row r="137" spans="2:2" x14ac:dyDescent="0.2">
      <c r="B137" s="30"/>
    </row>
    <row r="138" spans="2:2" x14ac:dyDescent="0.2">
      <c r="B138" s="30"/>
    </row>
    <row r="139" spans="2:2" x14ac:dyDescent="0.2">
      <c r="B139" s="30"/>
    </row>
    <row r="140" spans="2:2" x14ac:dyDescent="0.2">
      <c r="B140" s="30"/>
    </row>
    <row r="141" spans="2:2" x14ac:dyDescent="0.2">
      <c r="B141" s="30"/>
    </row>
    <row r="142" spans="2:2" x14ac:dyDescent="0.2">
      <c r="B142" s="30"/>
    </row>
    <row r="143" spans="2:2" x14ac:dyDescent="0.2">
      <c r="B143" s="30"/>
    </row>
    <row r="144" spans="2:2" x14ac:dyDescent="0.2">
      <c r="B144" s="30"/>
    </row>
    <row r="145" spans="2:2" x14ac:dyDescent="0.2">
      <c r="B145" s="30"/>
    </row>
    <row r="146" spans="2:2" x14ac:dyDescent="0.2">
      <c r="B146" s="30"/>
    </row>
    <row r="147" spans="2:2" x14ac:dyDescent="0.2">
      <c r="B147" s="30"/>
    </row>
    <row r="148" spans="2:2" x14ac:dyDescent="0.2">
      <c r="B148" s="30"/>
    </row>
  </sheetData>
  <sheetProtection selectLockedCells="1" selectUnlockedCells="1"/>
  <mergeCells count="6">
    <mergeCell ref="B2:R2"/>
    <mergeCell ref="B3:R3"/>
    <mergeCell ref="B4:R4"/>
    <mergeCell ref="B5:R5"/>
    <mergeCell ref="B6:R6"/>
    <mergeCell ref="O8:R8"/>
  </mergeCells>
  <pageMargins left="0.59027777777777779" right="0.59027777777777779" top="0.59027777777777779" bottom="0.59027777777777779" header="0.51180555555555551" footer="0.51180555555555551"/>
  <pageSetup paperSize="9" scale="8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8ч абсолют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Геннадий</dc:creator>
  <cp:lastModifiedBy>Геннадий</cp:lastModifiedBy>
  <dcterms:created xsi:type="dcterms:W3CDTF">2022-04-11T18:49:51Z</dcterms:created>
  <dcterms:modified xsi:type="dcterms:W3CDTF">2022-04-11T18:50:31Z</dcterms:modified>
</cp:coreProperties>
</file>