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Syropyatov</author>
  </authors>
  <commentList>
    <comment ref="B34" authorId="0">
      <text>
        <r>
          <rPr>
            <b/>
            <sz val="8"/>
            <rFont val="Tahoma"/>
            <family val="2"/>
          </rPr>
          <t>Команда "Точность"</t>
        </r>
      </text>
    </comment>
    <comment ref="B18" authorId="0">
      <text>
        <r>
          <rPr>
            <b/>
            <sz val="8"/>
            <rFont val="Tahoma"/>
            <family val="2"/>
          </rPr>
          <t>Команда "sinki.net"</t>
        </r>
      </text>
    </comment>
    <comment ref="B21" authorId="0">
      <text>
        <r>
          <rPr>
            <b/>
            <sz val="8"/>
            <rFont val="Tahoma"/>
            <family val="2"/>
          </rPr>
          <t>Команда "Студенты"</t>
        </r>
      </text>
    </comment>
    <comment ref="B24" authorId="0">
      <text>
        <r>
          <rPr>
            <b/>
            <sz val="8"/>
            <rFont val="Tahoma"/>
            <family val="2"/>
          </rPr>
          <t>Команда "Неформалы"</t>
        </r>
      </text>
    </comment>
    <comment ref="B37" authorId="0">
      <text>
        <r>
          <rPr>
            <b/>
            <sz val="8"/>
            <rFont val="Tahoma"/>
            <family val="0"/>
          </rPr>
          <t>Команда "Pozitive Live"</t>
        </r>
      </text>
    </comment>
    <comment ref="B40" authorId="0">
      <text>
        <r>
          <rPr>
            <b/>
            <sz val="8"/>
            <rFont val="Tahoma"/>
            <family val="0"/>
          </rPr>
          <t>Команда "X3M"</t>
        </r>
      </text>
    </comment>
    <comment ref="B43" authorId="0">
      <text>
        <r>
          <rPr>
            <b/>
            <sz val="8"/>
            <rFont val="Tahoma"/>
            <family val="0"/>
          </rPr>
          <t>Команда "IT-шники"</t>
        </r>
      </text>
    </comment>
    <comment ref="B30" authorId="0">
      <text>
        <r>
          <rPr>
            <b/>
            <sz val="8"/>
            <rFont val="Tahoma"/>
            <family val="0"/>
          </rPr>
          <t>Команда "ANTA"</t>
        </r>
      </text>
    </comment>
    <comment ref="B27" authorId="0">
      <text>
        <r>
          <rPr>
            <b/>
            <sz val="8"/>
            <rFont val="Tahoma"/>
            <family val="0"/>
          </rPr>
          <t>Команда "БОТ"</t>
        </r>
      </text>
    </comment>
  </commentList>
</comments>
</file>

<file path=xl/sharedStrings.xml><?xml version="1.0" encoding="utf-8"?>
<sst xmlns="http://schemas.openxmlformats.org/spreadsheetml/2006/main" count="93" uniqueCount="77">
  <si>
    <t>Клуб общения «Подросток»</t>
  </si>
  <si>
    <t>Карта</t>
  </si>
  <si>
    <t>Ст</t>
  </si>
  <si>
    <t>№</t>
  </si>
  <si>
    <t>Ф.И.</t>
  </si>
  <si>
    <t>Возр.</t>
  </si>
  <si>
    <t>Время</t>
  </si>
  <si>
    <t>Сумма</t>
  </si>
  <si>
    <t>час:мин:сек</t>
  </si>
  <si>
    <t>баллов</t>
  </si>
  <si>
    <t>Главный судья</t>
  </si>
  <si>
    <t>Город</t>
  </si>
  <si>
    <t>или</t>
  </si>
  <si>
    <t>коллектив</t>
  </si>
  <si>
    <t>Подросток</t>
  </si>
  <si>
    <t>Пермь</t>
  </si>
  <si>
    <t>факт</t>
  </si>
  <si>
    <t>Котельников Роман</t>
  </si>
  <si>
    <t>М</t>
  </si>
  <si>
    <t>Е</t>
  </si>
  <si>
    <t>С</t>
  </si>
  <si>
    <t>Т</t>
  </si>
  <si>
    <t>О</t>
  </si>
  <si>
    <t>Штраф</t>
  </si>
  <si>
    <t>Итог</t>
  </si>
  <si>
    <t>абс</t>
  </si>
  <si>
    <t>MJ</t>
  </si>
  <si>
    <t>MO</t>
  </si>
  <si>
    <t>MV</t>
  </si>
  <si>
    <t>WJ</t>
  </si>
  <si>
    <t>WO</t>
  </si>
  <si>
    <t>WV</t>
  </si>
  <si>
    <t>XJ</t>
  </si>
  <si>
    <t>XO</t>
  </si>
  <si>
    <t>XV</t>
  </si>
  <si>
    <t>Начальник дистанции</t>
  </si>
  <si>
    <t>Главный секретарь</t>
  </si>
  <si>
    <t>юниоры</t>
  </si>
  <si>
    <t>открытая</t>
  </si>
  <si>
    <t>Звёздная ночь - 2009</t>
  </si>
  <si>
    <t>Пермская Ассоциация Рогейна</t>
  </si>
  <si>
    <t>МОУ "Средняя общеобразовательная школа № 37"</t>
  </si>
  <si>
    <t xml:space="preserve">Протокол результатов </t>
  </si>
  <si>
    <t>Открытый чемпионат клуба общения «Подросток» по ночному рогейну</t>
  </si>
  <si>
    <t>04-05 сентября 2009 года, окр. пос. Нижняя Мостовая (г. Пермь)</t>
  </si>
  <si>
    <t>Ориентирование по выбору, код 0830121511Я</t>
  </si>
  <si>
    <t>Инспектор</t>
  </si>
  <si>
    <t>Талызин И.А. (г. Пермь), судья по спорту</t>
  </si>
  <si>
    <t>Шопырев И.А. (г. Пермь), судья по спорту</t>
  </si>
  <si>
    <t>Скиндирёв А.С. (г. Пермь), судья по спорту</t>
  </si>
  <si>
    <r>
      <t>1:350</t>
    </r>
    <r>
      <rPr>
        <sz val="10"/>
        <rFont val="Arial"/>
        <family val="2"/>
      </rPr>
      <t>00</t>
    </r>
  </si>
  <si>
    <t>Контрольное время 8 час</t>
  </si>
  <si>
    <t>(КВ = 8 ч)</t>
  </si>
  <si>
    <t>Сыропятов В.Н. (г. Пермь), судья I категории</t>
  </si>
  <si>
    <t>Лепёшкина Татьяна</t>
  </si>
  <si>
    <t>Федотов Алексей</t>
  </si>
  <si>
    <t>Тверетинов Иван</t>
  </si>
  <si>
    <t>Болтенкова Мария</t>
  </si>
  <si>
    <t>Пенкина Алёна</t>
  </si>
  <si>
    <t>Путилова Анна</t>
  </si>
  <si>
    <t>Восхождение</t>
  </si>
  <si>
    <t>Кузьмин Влад</t>
  </si>
  <si>
    <t>Никандров Роман</t>
  </si>
  <si>
    <t>Балахонова Александра</t>
  </si>
  <si>
    <t>Пономарёва Ольга</t>
  </si>
  <si>
    <t>Группа ЭП Юниоры (не старше 20 лет)</t>
  </si>
  <si>
    <t xml:space="preserve"> Группа ЭП Открытая (20 лет и старше)</t>
  </si>
  <si>
    <t>Самойлов Алексей</t>
  </si>
  <si>
    <t>Путилов Андрей</t>
  </si>
  <si>
    <t>Губаха</t>
  </si>
  <si>
    <t>Ушаков Николай</t>
  </si>
  <si>
    <t>Авлиярова Любовь</t>
  </si>
  <si>
    <t>Никитин Юрий</t>
  </si>
  <si>
    <t>Орлов Евгений</t>
  </si>
  <si>
    <t>Пьянков Иван</t>
  </si>
  <si>
    <t>Васильев Сергей</t>
  </si>
  <si>
    <t>Севостьянов Сергей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</si>
</sst>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</numFmts>
  <fonts count="63">
    <font>
      <sz val="10"/>
      <name val="Arial Cyr"/>
      <family val="0"/>
    </font>
    <font>
      <sz val="12"/>
      <color indexed="48"/>
      <name val="Times New Roman"/>
      <family val="1"/>
    </font>
    <font>
      <b/>
      <i/>
      <sz val="12"/>
      <color indexed="17"/>
      <name val="Arial"/>
      <family val="2"/>
    </font>
    <font>
      <sz val="10"/>
      <color indexed="48"/>
      <name val="Times New Roman"/>
      <family val="1"/>
    </font>
    <font>
      <sz val="8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i/>
      <sz val="10"/>
      <color indexed="17"/>
      <name val="Arial Cyr"/>
      <family val="0"/>
    </font>
    <font>
      <sz val="8"/>
      <color indexed="48"/>
      <name val="Arial Cyr"/>
      <family val="0"/>
    </font>
    <font>
      <sz val="7"/>
      <color indexed="48"/>
      <name val="Arial Cyr"/>
      <family val="0"/>
    </font>
    <font>
      <sz val="6"/>
      <color indexed="48"/>
      <name val="Arial Cyr"/>
      <family val="0"/>
    </font>
    <font>
      <b/>
      <i/>
      <sz val="10"/>
      <color indexed="40"/>
      <name val="Arial Cyr"/>
      <family val="0"/>
    </font>
    <font>
      <sz val="8"/>
      <color indexed="20"/>
      <name val="Arial Cyr"/>
      <family val="0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20"/>
      <name val="Arial Cyr"/>
      <family val="0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b/>
      <sz val="12"/>
      <color indexed="48"/>
      <name val="Arial Cyr"/>
      <family val="0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0"/>
      <color indexed="1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61"/>
      <name val="Arial Cyr"/>
      <family val="0"/>
    </font>
    <font>
      <sz val="10"/>
      <color indexed="61"/>
      <name val="Arial Cyr"/>
      <family val="0"/>
    </font>
    <font>
      <b/>
      <sz val="12"/>
      <color indexed="61"/>
      <name val="Times New Roman"/>
      <family val="1"/>
    </font>
    <font>
      <b/>
      <sz val="10"/>
      <color indexed="61"/>
      <name val="Times New Roman"/>
      <family val="1"/>
    </font>
    <font>
      <b/>
      <i/>
      <sz val="14"/>
      <color indexed="10"/>
      <name val="Comic Sans MS"/>
      <family val="4"/>
    </font>
    <font>
      <sz val="9"/>
      <color indexed="48"/>
      <name val="Arial Cyr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0"/>
      <color indexed="11"/>
      <name val="Arial Cyr"/>
      <family val="0"/>
    </font>
    <font>
      <b/>
      <sz val="12"/>
      <color indexed="11"/>
      <name val="Times New Roman"/>
      <family val="1"/>
    </font>
    <font>
      <b/>
      <sz val="10"/>
      <color indexed="11"/>
      <name val="Times New Roman"/>
      <family val="1"/>
    </font>
    <font>
      <b/>
      <i/>
      <sz val="12"/>
      <color indexed="48"/>
      <name val="Arial"/>
      <family val="2"/>
    </font>
    <font>
      <b/>
      <i/>
      <sz val="14"/>
      <color indexed="48"/>
      <name val="Comic Sans MS"/>
      <family val="4"/>
    </font>
    <font>
      <b/>
      <sz val="12"/>
      <color indexed="48"/>
      <name val="Times New Roman"/>
      <family val="1"/>
    </font>
    <font>
      <sz val="10"/>
      <color indexed="20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7"/>
      <name val="Arial Cyr"/>
      <family val="0"/>
    </font>
    <font>
      <sz val="8"/>
      <color indexed="17"/>
      <name val="Arial Cyr"/>
      <family val="0"/>
    </font>
    <font>
      <b/>
      <sz val="8"/>
      <color indexed="17"/>
      <name val="Arial Cyr"/>
      <family val="0"/>
    </font>
    <font>
      <b/>
      <sz val="10"/>
      <color indexed="61"/>
      <name val="Arial Cyr"/>
      <family val="0"/>
    </font>
    <font>
      <sz val="8"/>
      <color indexed="61"/>
      <name val="Arial Cyr"/>
      <family val="0"/>
    </font>
    <font>
      <b/>
      <sz val="8"/>
      <color indexed="6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10"/>
      <color indexed="48"/>
      <name val="Arial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25" fillId="0" borderId="6" xfId="0" applyFont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21" fontId="19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69" fontId="19" fillId="0" borderId="0" xfId="0" applyNumberFormat="1" applyFont="1" applyBorder="1" applyAlignment="1">
      <alignment/>
    </xf>
    <xf numFmtId="21" fontId="19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169" fontId="4" fillId="0" borderId="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45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21" fontId="4" fillId="0" borderId="7" xfId="0" applyNumberFormat="1" applyFont="1" applyBorder="1" applyAlignment="1">
      <alignment/>
    </xf>
    <xf numFmtId="0" fontId="4" fillId="0" borderId="9" xfId="0" applyFont="1" applyBorder="1" applyAlignment="1">
      <alignment/>
    </xf>
    <xf numFmtId="21" fontId="0" fillId="0" borderId="9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1" fontId="4" fillId="0" borderId="7" xfId="0" applyNumberFormat="1" applyFont="1" applyBorder="1" applyAlignment="1">
      <alignment horizontal="right"/>
    </xf>
    <xf numFmtId="0" fontId="45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1" fontId="4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21" fontId="4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46" fillId="0" borderId="7" xfId="0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4" fillId="0" borderId="3" xfId="0" applyFont="1" applyBorder="1" applyAlignment="1">
      <alignment/>
    </xf>
    <xf numFmtId="0" fontId="49" fillId="0" borderId="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3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48" fillId="0" borderId="3" xfId="0" applyFont="1" applyBorder="1" applyAlignment="1">
      <alignment/>
    </xf>
    <xf numFmtId="0" fontId="50" fillId="0" borderId="7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7" fillId="0" borderId="3" xfId="0" applyFont="1" applyBorder="1" applyAlignment="1">
      <alignment/>
    </xf>
    <xf numFmtId="0" fontId="52" fillId="0" borderId="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9" xfId="0" applyFont="1" applyBorder="1" applyAlignment="1">
      <alignment horizontal="center"/>
    </xf>
    <xf numFmtId="0" fontId="51" fillId="0" borderId="3" xfId="0" applyFont="1" applyBorder="1" applyAlignment="1">
      <alignment/>
    </xf>
    <xf numFmtId="0" fontId="53" fillId="0" borderId="8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4" xfId="0" applyFont="1" applyBorder="1" applyAlignment="1">
      <alignment/>
    </xf>
    <xf numFmtId="0" fontId="52" fillId="0" borderId="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62" fillId="0" borderId="0" xfId="0" applyFont="1" applyAlignment="1">
      <alignment/>
    </xf>
    <xf numFmtId="21" fontId="4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55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tabSelected="1" defaultGridColor="0" colorId="55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3.375" style="0" bestFit="1" customWidth="1"/>
    <col min="3" max="3" width="13.875" style="0" customWidth="1"/>
    <col min="4" max="4" width="5.25390625" style="0" customWidth="1"/>
    <col min="5" max="5" width="10.875" style="0" customWidth="1"/>
    <col min="6" max="6" width="9.25390625" style="0" customWidth="1"/>
    <col min="7" max="8" width="10.875" style="0" customWidth="1"/>
    <col min="9" max="9" width="6.75390625" style="0" customWidth="1"/>
    <col min="10" max="10" width="7.75390625" style="171" customWidth="1"/>
    <col min="11" max="13" width="6.75390625" style="0" customWidth="1"/>
    <col min="14" max="14" width="9.25390625" style="189" customWidth="1"/>
    <col min="15" max="20" width="6.75390625" style="0" customWidth="1"/>
    <col min="21" max="30" width="9.125" style="8" customWidth="1"/>
    <col min="32" max="40" width="9.125" style="8" customWidth="1"/>
  </cols>
  <sheetData>
    <row r="1" ht="12.75">
      <c r="H1" s="222" t="s">
        <v>40</v>
      </c>
    </row>
    <row r="2" ht="12.75">
      <c r="H2" s="222" t="s">
        <v>41</v>
      </c>
    </row>
    <row r="3" ht="15">
      <c r="H3" s="223" t="s">
        <v>0</v>
      </c>
    </row>
    <row r="4" ht="15.75">
      <c r="H4" s="226" t="s">
        <v>43</v>
      </c>
    </row>
    <row r="5" spans="1:25" ht="22.5">
      <c r="A5" s="74"/>
      <c r="C5" s="75"/>
      <c r="D5" s="75"/>
      <c r="E5" s="75"/>
      <c r="F5" s="75"/>
      <c r="G5" s="75"/>
      <c r="H5" s="15" t="s">
        <v>39</v>
      </c>
      <c r="I5" s="75"/>
      <c r="K5" s="75"/>
      <c r="L5" s="75"/>
      <c r="M5" s="75"/>
      <c r="O5" s="75"/>
      <c r="P5" s="75"/>
      <c r="Q5" s="75"/>
      <c r="R5" s="75"/>
      <c r="S5" s="75"/>
      <c r="T5" s="75"/>
      <c r="X5" s="76"/>
      <c r="Y5" s="76"/>
    </row>
    <row r="6" spans="8:40" s="227" customFormat="1" ht="12.75">
      <c r="H6" s="225" t="s">
        <v>44</v>
      </c>
      <c r="J6" s="228"/>
      <c r="N6" s="229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F6" s="230"/>
      <c r="AG6" s="230"/>
      <c r="AH6" s="230"/>
      <c r="AI6" s="230"/>
      <c r="AJ6" s="230"/>
      <c r="AK6" s="230"/>
      <c r="AL6" s="230"/>
      <c r="AM6" s="230"/>
      <c r="AN6" s="230"/>
    </row>
    <row r="7" spans="8:40" s="231" customFormat="1" ht="12.75">
      <c r="H7" s="225" t="s">
        <v>45</v>
      </c>
      <c r="J7" s="228"/>
      <c r="N7" s="229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F7" s="232"/>
      <c r="AG7" s="232"/>
      <c r="AH7" s="232"/>
      <c r="AI7" s="232"/>
      <c r="AJ7" s="232"/>
      <c r="AK7" s="232"/>
      <c r="AL7" s="232"/>
      <c r="AM7" s="232"/>
      <c r="AN7" s="232"/>
    </row>
    <row r="8" spans="2:40" s="233" customFormat="1" ht="15.75">
      <c r="B8" s="234"/>
      <c r="C8" s="224"/>
      <c r="E8" s="224"/>
      <c r="F8" s="224"/>
      <c r="H8" s="226" t="s">
        <v>42</v>
      </c>
      <c r="J8" s="235"/>
      <c r="N8" s="236"/>
      <c r="U8" s="237"/>
      <c r="V8" s="237"/>
      <c r="W8" s="237"/>
      <c r="X8" s="238"/>
      <c r="Y8" s="237"/>
      <c r="Z8" s="238"/>
      <c r="AA8" s="237"/>
      <c r="AB8" s="237"/>
      <c r="AC8" s="237"/>
      <c r="AD8" s="237"/>
      <c r="AH8" s="237"/>
      <c r="AI8" s="237"/>
      <c r="AJ8" s="237"/>
      <c r="AK8" s="237"/>
      <c r="AL8" s="237"/>
      <c r="AM8" s="237"/>
      <c r="AN8" s="237"/>
    </row>
    <row r="9" ht="12.75"/>
    <row r="10" spans="2:19" ht="12.75">
      <c r="B10" s="227" t="s">
        <v>46</v>
      </c>
      <c r="C10" t="s">
        <v>47</v>
      </c>
      <c r="K10" s="239" t="s">
        <v>1</v>
      </c>
      <c r="L10" s="240" t="s">
        <v>50</v>
      </c>
      <c r="N10" s="74" t="s">
        <v>51</v>
      </c>
      <c r="R10" s="251">
        <v>0.3333333333333333</v>
      </c>
      <c r="S10" s="251"/>
    </row>
    <row r="11" spans="2:14" ht="12.75">
      <c r="B11" s="98" t="s">
        <v>35</v>
      </c>
      <c r="C11" s="98" t="s">
        <v>48</v>
      </c>
      <c r="D11" s="98"/>
      <c r="E11" s="98"/>
      <c r="F11" s="98"/>
      <c r="G11" s="171"/>
      <c r="H11" s="98"/>
      <c r="I11" s="98"/>
      <c r="N11" s="239" t="s">
        <v>52</v>
      </c>
    </row>
    <row r="12" ht="12.75"/>
    <row r="13" spans="1:40" s="75" customFormat="1" ht="12.75">
      <c r="A13" s="79" t="s">
        <v>2</v>
      </c>
      <c r="B13" s="77"/>
      <c r="C13" s="78" t="s">
        <v>11</v>
      </c>
      <c r="D13" s="77"/>
      <c r="E13" s="79" t="s">
        <v>7</v>
      </c>
      <c r="F13" s="79" t="s">
        <v>6</v>
      </c>
      <c r="G13" s="80" t="s">
        <v>23</v>
      </c>
      <c r="H13" s="79" t="s">
        <v>24</v>
      </c>
      <c r="I13" s="142"/>
      <c r="J13" s="172"/>
      <c r="K13" s="142"/>
      <c r="L13" s="142" t="s">
        <v>18</v>
      </c>
      <c r="M13" s="142" t="s">
        <v>19</v>
      </c>
      <c r="N13" s="197" t="s">
        <v>20</v>
      </c>
      <c r="O13" s="142" t="s">
        <v>21</v>
      </c>
      <c r="P13" s="142" t="s">
        <v>22</v>
      </c>
      <c r="Q13" s="142"/>
      <c r="R13" s="142"/>
      <c r="S13" s="142"/>
      <c r="T13" s="150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s="89" customFormat="1" ht="12.75">
      <c r="A14" s="82" t="s">
        <v>3</v>
      </c>
      <c r="B14" s="82" t="s">
        <v>4</v>
      </c>
      <c r="C14" s="81" t="s">
        <v>12</v>
      </c>
      <c r="D14" s="82" t="s">
        <v>5</v>
      </c>
      <c r="E14" s="83" t="s">
        <v>9</v>
      </c>
      <c r="F14" s="84" t="s">
        <v>16</v>
      </c>
      <c r="G14" s="85"/>
      <c r="H14" s="84"/>
      <c r="I14" s="107"/>
      <c r="J14" s="173"/>
      <c r="K14" s="198"/>
      <c r="L14" s="164"/>
      <c r="M14" s="199"/>
      <c r="N14" s="190"/>
      <c r="O14" s="180"/>
      <c r="P14" s="206"/>
      <c r="Q14" s="180"/>
      <c r="R14" s="206"/>
      <c r="S14" s="180"/>
      <c r="T14" s="180"/>
      <c r="U14" s="43"/>
      <c r="V14" s="90"/>
      <c r="W14" s="43"/>
      <c r="X14" s="43"/>
      <c r="Y14" s="91"/>
      <c r="Z14" s="91"/>
      <c r="AA14" s="90"/>
      <c r="AB14" s="90"/>
      <c r="AC14" s="144"/>
      <c r="AD14" s="90"/>
      <c r="AF14" s="90"/>
      <c r="AG14" s="90"/>
      <c r="AH14" s="90"/>
      <c r="AI14" s="90"/>
      <c r="AJ14" s="90"/>
      <c r="AK14" s="90"/>
      <c r="AL14" s="91"/>
      <c r="AM14" s="91"/>
      <c r="AN14" s="91"/>
    </row>
    <row r="15" spans="1:40" s="89" customFormat="1" ht="12.75">
      <c r="A15" s="129"/>
      <c r="B15" s="129"/>
      <c r="C15" s="124" t="s">
        <v>13</v>
      </c>
      <c r="D15" s="129"/>
      <c r="E15" s="94"/>
      <c r="F15" s="95" t="s">
        <v>8</v>
      </c>
      <c r="G15" s="96"/>
      <c r="H15" s="97"/>
      <c r="I15" s="160" t="s">
        <v>25</v>
      </c>
      <c r="J15" s="161" t="s">
        <v>37</v>
      </c>
      <c r="K15" s="166" t="s">
        <v>26</v>
      </c>
      <c r="L15" s="200" t="s">
        <v>29</v>
      </c>
      <c r="M15" s="201" t="s">
        <v>32</v>
      </c>
      <c r="N15" s="181" t="s">
        <v>38</v>
      </c>
      <c r="O15" s="207" t="s">
        <v>27</v>
      </c>
      <c r="P15" s="208" t="s">
        <v>28</v>
      </c>
      <c r="Q15" s="207" t="s">
        <v>30</v>
      </c>
      <c r="R15" s="208" t="s">
        <v>31</v>
      </c>
      <c r="S15" s="207" t="s">
        <v>33</v>
      </c>
      <c r="T15" s="208" t="s">
        <v>34</v>
      </c>
      <c r="U15" s="43"/>
      <c r="V15" s="90"/>
      <c r="W15" s="43"/>
      <c r="X15" s="43"/>
      <c r="Y15" s="43"/>
      <c r="Z15" s="43"/>
      <c r="AA15" s="43"/>
      <c r="AB15" s="43"/>
      <c r="AC15" s="107"/>
      <c r="AD15" s="107"/>
      <c r="AE15" s="98"/>
      <c r="AF15" s="43"/>
      <c r="AG15" s="43"/>
      <c r="AH15" s="43"/>
      <c r="AI15" s="43"/>
      <c r="AJ15" s="43"/>
      <c r="AK15" s="43"/>
      <c r="AL15" s="91"/>
      <c r="AM15" s="91"/>
      <c r="AN15" s="91"/>
    </row>
    <row r="16" spans="1:20" ht="12.75">
      <c r="A16" s="6"/>
      <c r="B16" s="59" t="s">
        <v>65</v>
      </c>
      <c r="C16" s="7"/>
      <c r="D16" s="7"/>
      <c r="E16" s="7"/>
      <c r="F16" s="7"/>
      <c r="G16" s="11"/>
      <c r="H16" s="73"/>
      <c r="I16" s="7"/>
      <c r="J16" s="174"/>
      <c r="K16" s="162"/>
      <c r="L16" s="162"/>
      <c r="M16" s="162"/>
      <c r="N16" s="191"/>
      <c r="O16" s="182"/>
      <c r="P16" s="182"/>
      <c r="Q16" s="182"/>
      <c r="R16" s="182"/>
      <c r="S16" s="182"/>
      <c r="T16" s="209"/>
    </row>
    <row r="17" spans="1:45" ht="12.75">
      <c r="A17" s="100"/>
      <c r="B17" s="101" t="s">
        <v>55</v>
      </c>
      <c r="C17" s="131" t="s">
        <v>14</v>
      </c>
      <c r="D17" s="102">
        <v>17</v>
      </c>
      <c r="E17" s="104"/>
      <c r="F17" s="105"/>
      <c r="G17" s="104"/>
      <c r="H17" s="132"/>
      <c r="I17" s="151"/>
      <c r="J17" s="175"/>
      <c r="K17" s="202"/>
      <c r="L17" s="168"/>
      <c r="M17" s="168"/>
      <c r="N17" s="192"/>
      <c r="O17" s="183"/>
      <c r="P17" s="183"/>
      <c r="Q17" s="183"/>
      <c r="R17" s="183"/>
      <c r="S17" s="183"/>
      <c r="T17" s="185"/>
      <c r="U17" s="42"/>
      <c r="W17" s="42"/>
      <c r="X17" s="42"/>
      <c r="Y17" s="42"/>
      <c r="Z17" s="42"/>
      <c r="AA17" s="43"/>
      <c r="AB17" s="43"/>
      <c r="AF17" s="16"/>
      <c r="AG17" s="16"/>
      <c r="AH17" s="16"/>
      <c r="AI17" s="16"/>
      <c r="AJ17" s="16"/>
      <c r="AK17" s="16"/>
      <c r="AL17" s="16"/>
      <c r="AM17" s="16"/>
      <c r="AN17" s="16"/>
      <c r="AR17" s="8"/>
      <c r="AS17" s="8"/>
    </row>
    <row r="18" spans="1:40" s="1" customFormat="1" ht="15.75">
      <c r="A18" s="106">
        <v>3</v>
      </c>
      <c r="B18" s="87" t="s">
        <v>54</v>
      </c>
      <c r="C18" s="84" t="s">
        <v>14</v>
      </c>
      <c r="D18" s="99">
        <v>19</v>
      </c>
      <c r="E18" s="108">
        <v>33</v>
      </c>
      <c r="F18" s="109">
        <v>0.30158564814814814</v>
      </c>
      <c r="G18" s="110">
        <f>IF(HOUR(F18)&gt;7,IF(HOUR(F18)=8,IF(OR(MINUTE(F18)&lt;30,AND(MINUTE(F18)=30,SECOND(F18)=0)),-(MINUTE(F18-R$10)+1),"LATE"),"LATE"),0)</f>
        <v>0</v>
      </c>
      <c r="H18" s="133">
        <f>IF(LEN(G18)&gt;0,IF(G18="LATE",0,IF((E18+G18)&lt;0,0,E18+G18)),E18)</f>
        <v>33</v>
      </c>
      <c r="I18" s="153">
        <v>5</v>
      </c>
      <c r="J18" s="176">
        <v>1</v>
      </c>
      <c r="K18" s="203"/>
      <c r="L18" s="164"/>
      <c r="M18" s="164">
        <v>1</v>
      </c>
      <c r="N18" s="190"/>
      <c r="O18" s="180"/>
      <c r="P18" s="180"/>
      <c r="Q18" s="180"/>
      <c r="R18" s="180"/>
      <c r="S18" s="180"/>
      <c r="T18" s="180"/>
      <c r="U18" s="145"/>
      <c r="V18" s="3"/>
      <c r="W18" s="145"/>
      <c r="X18" s="145"/>
      <c r="Y18" s="91"/>
      <c r="Z18" s="91"/>
      <c r="AA18" s="90"/>
      <c r="AB18" s="90"/>
      <c r="AC18" s="44"/>
      <c r="AD18" s="2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1" customFormat="1" ht="12.75">
      <c r="A19" s="128"/>
      <c r="B19" s="129" t="s">
        <v>56</v>
      </c>
      <c r="C19" s="130" t="s">
        <v>14</v>
      </c>
      <c r="D19" s="143">
        <v>19</v>
      </c>
      <c r="E19" s="111"/>
      <c r="F19" s="112"/>
      <c r="G19" s="113"/>
      <c r="H19" s="134"/>
      <c r="I19" s="154"/>
      <c r="J19" s="177"/>
      <c r="K19" s="169"/>
      <c r="L19" s="165"/>
      <c r="M19" s="169"/>
      <c r="N19" s="193"/>
      <c r="O19" s="184"/>
      <c r="P19" s="210"/>
      <c r="Q19" s="184"/>
      <c r="R19" s="210"/>
      <c r="S19" s="184"/>
      <c r="T19" s="211"/>
      <c r="U19" s="42"/>
      <c r="V19" s="3"/>
      <c r="W19" s="42"/>
      <c r="X19" s="42"/>
      <c r="Y19" s="42"/>
      <c r="Z19" s="42"/>
      <c r="AA19" s="43"/>
      <c r="AB19" s="43"/>
      <c r="AC19" s="45"/>
      <c r="AD19" s="26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2.75">
      <c r="A20" s="114"/>
      <c r="B20" s="86"/>
      <c r="C20" s="114"/>
      <c r="D20" s="138"/>
      <c r="E20" s="104"/>
      <c r="F20" s="115"/>
      <c r="G20" s="116"/>
      <c r="H20" s="135"/>
      <c r="I20" s="155"/>
      <c r="J20" s="175"/>
      <c r="K20" s="204"/>
      <c r="L20" s="163"/>
      <c r="M20" s="163"/>
      <c r="N20" s="194"/>
      <c r="O20" s="185"/>
      <c r="P20" s="185"/>
      <c r="Q20" s="185"/>
      <c r="R20" s="185"/>
      <c r="S20" s="185"/>
      <c r="T20" s="185"/>
      <c r="U20" s="42"/>
      <c r="W20" s="42"/>
      <c r="X20" s="42"/>
      <c r="Y20" s="42"/>
      <c r="Z20" s="42"/>
      <c r="AA20" s="43"/>
      <c r="AB20" s="43"/>
      <c r="AC20" s="46"/>
      <c r="AD20" s="47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5.75">
      <c r="A21" s="84">
        <v>9</v>
      </c>
      <c r="B21" s="87" t="s">
        <v>17</v>
      </c>
      <c r="C21" s="84" t="s">
        <v>14</v>
      </c>
      <c r="D21" s="99">
        <v>17</v>
      </c>
      <c r="E21" s="108">
        <v>26</v>
      </c>
      <c r="F21" s="117">
        <v>0.31127314814814816</v>
      </c>
      <c r="G21" s="110">
        <f>IF(HOUR(F21)&gt;7,IF(HOUR(F21)=8,IF(OR(MINUTE(F21)&lt;30,AND(MINUTE(F21)=30,SECOND(F21)=0)),-(MINUTE(F21-R$10)+1),"LATE"),"LATE"),0)</f>
        <v>0</v>
      </c>
      <c r="H21" s="133">
        <f>IF(LEN(G21)&gt;0,IF(G21="LATE",0,IF((E21+G21)&lt;0,0,E21+G21)),E21)</f>
        <v>26</v>
      </c>
      <c r="I21" s="153">
        <v>6</v>
      </c>
      <c r="J21" s="176">
        <v>2</v>
      </c>
      <c r="K21" s="203"/>
      <c r="L21" s="164"/>
      <c r="M21" s="164">
        <v>2</v>
      </c>
      <c r="N21" s="190"/>
      <c r="O21" s="180"/>
      <c r="P21" s="180"/>
      <c r="Q21" s="180"/>
      <c r="R21" s="180"/>
      <c r="S21" s="180"/>
      <c r="T21" s="180"/>
      <c r="U21" s="145"/>
      <c r="W21" s="145"/>
      <c r="X21" s="145"/>
      <c r="Y21" s="91"/>
      <c r="Z21" s="91"/>
      <c r="AA21" s="90"/>
      <c r="AB21" s="90"/>
      <c r="AC21" s="44"/>
      <c r="AD21" s="2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123"/>
      <c r="B22" s="92" t="s">
        <v>57</v>
      </c>
      <c r="C22" s="130" t="s">
        <v>14</v>
      </c>
      <c r="D22" s="143">
        <v>15</v>
      </c>
      <c r="E22" s="111"/>
      <c r="F22" s="118"/>
      <c r="G22" s="116"/>
      <c r="H22" s="136"/>
      <c r="I22" s="154"/>
      <c r="J22" s="177"/>
      <c r="K22" s="205"/>
      <c r="L22" s="165"/>
      <c r="M22" s="165"/>
      <c r="N22" s="193"/>
      <c r="O22" s="184"/>
      <c r="P22" s="184"/>
      <c r="Q22" s="184"/>
      <c r="R22" s="184"/>
      <c r="S22" s="184"/>
      <c r="T22" s="184"/>
      <c r="U22" s="42"/>
      <c r="W22" s="42"/>
      <c r="X22" s="42"/>
      <c r="Y22" s="42"/>
      <c r="Z22" s="42"/>
      <c r="AA22" s="43"/>
      <c r="AB22" s="43"/>
      <c r="AC22" s="46"/>
      <c r="AD22" s="47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2.75">
      <c r="A23" s="114"/>
      <c r="B23" s="86"/>
      <c r="C23" s="86"/>
      <c r="D23" s="139"/>
      <c r="E23" s="104"/>
      <c r="F23" s="119"/>
      <c r="G23" s="104"/>
      <c r="H23" s="135"/>
      <c r="I23" s="155"/>
      <c r="J23" s="175"/>
      <c r="K23" s="204"/>
      <c r="L23" s="163"/>
      <c r="M23" s="163"/>
      <c r="N23" s="194"/>
      <c r="O23" s="185"/>
      <c r="P23" s="185"/>
      <c r="Q23" s="185"/>
      <c r="R23" s="185"/>
      <c r="S23" s="185"/>
      <c r="T23" s="185"/>
      <c r="U23" s="42"/>
      <c r="W23" s="42"/>
      <c r="X23" s="42"/>
      <c r="Y23" s="42"/>
      <c r="Z23" s="42"/>
      <c r="AA23" s="43"/>
      <c r="AB23" s="43"/>
      <c r="AC23" s="46"/>
      <c r="AD23" s="47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5.75">
      <c r="A24" s="84">
        <v>5</v>
      </c>
      <c r="B24" s="87" t="s">
        <v>58</v>
      </c>
      <c r="C24" s="84" t="s">
        <v>60</v>
      </c>
      <c r="D24" s="99">
        <v>16</v>
      </c>
      <c r="E24" s="108">
        <v>26</v>
      </c>
      <c r="F24" s="117">
        <v>0.31144675925925924</v>
      </c>
      <c r="G24" s="110">
        <f>IF(HOUR(F24)&gt;7,IF(HOUR(F24)=8,IF(OR(MINUTE(F24)&lt;30,AND(MINUTE(F24)=30,SECOND(F24)=0)),-(MINUTE(F24-R$10)+1),"LATE"),"LATE"),0)</f>
        <v>0</v>
      </c>
      <c r="H24" s="133">
        <f>IF(LEN(G24)&gt;0,IF(G24="LATE",0,IF((E24+G24)&lt;0,0,E24+G24)),E24)</f>
        <v>26</v>
      </c>
      <c r="I24" s="153">
        <v>7</v>
      </c>
      <c r="J24" s="176">
        <v>3</v>
      </c>
      <c r="K24" s="203"/>
      <c r="L24" s="164">
        <v>1</v>
      </c>
      <c r="M24" s="164"/>
      <c r="N24" s="190"/>
      <c r="O24" s="180"/>
      <c r="P24" s="180"/>
      <c r="Q24" s="180"/>
      <c r="R24" s="180"/>
      <c r="S24" s="180"/>
      <c r="T24" s="180"/>
      <c r="U24" s="145"/>
      <c r="W24" s="145"/>
      <c r="X24" s="145"/>
      <c r="Y24" s="91"/>
      <c r="Z24" s="91"/>
      <c r="AA24" s="90"/>
      <c r="AB24" s="90"/>
      <c r="AC24" s="44"/>
      <c r="AD24" s="2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2.75">
      <c r="A25" s="123"/>
      <c r="B25" s="129" t="s">
        <v>59</v>
      </c>
      <c r="C25" s="123" t="s">
        <v>60</v>
      </c>
      <c r="D25" s="140">
        <v>12</v>
      </c>
      <c r="E25" s="120"/>
      <c r="F25" s="118"/>
      <c r="G25" s="113"/>
      <c r="H25" s="137"/>
      <c r="I25" s="154"/>
      <c r="J25" s="177"/>
      <c r="K25" s="205"/>
      <c r="L25" s="165"/>
      <c r="M25" s="165"/>
      <c r="N25" s="193"/>
      <c r="O25" s="184"/>
      <c r="P25" s="184"/>
      <c r="Q25" s="184"/>
      <c r="R25" s="184"/>
      <c r="S25" s="184"/>
      <c r="T25" s="184"/>
      <c r="U25" s="42"/>
      <c r="W25" s="42"/>
      <c r="X25" s="42"/>
      <c r="Y25" s="42"/>
      <c r="Z25" s="42"/>
      <c r="AA25" s="43"/>
      <c r="AB25" s="43"/>
      <c r="AC25" s="46"/>
      <c r="AD25" s="47"/>
      <c r="AF25" s="9"/>
      <c r="AG25" s="9"/>
      <c r="AH25" s="9"/>
      <c r="AI25" s="9"/>
      <c r="AJ25" s="9"/>
      <c r="AK25" s="9"/>
      <c r="AL25" s="9"/>
      <c r="AM25" s="9"/>
      <c r="AN25" s="9"/>
    </row>
    <row r="26" spans="1:45" ht="12.75">
      <c r="A26" s="100"/>
      <c r="B26" s="101"/>
      <c r="C26" s="141"/>
      <c r="D26" s="100"/>
      <c r="E26" s="104"/>
      <c r="F26" s="115"/>
      <c r="G26" s="104"/>
      <c r="H26" s="135"/>
      <c r="I26" s="156"/>
      <c r="J26" s="175"/>
      <c r="K26" s="202"/>
      <c r="L26" s="168"/>
      <c r="M26" s="168"/>
      <c r="N26" s="192"/>
      <c r="O26" s="183"/>
      <c r="P26" s="183"/>
      <c r="Q26" s="183"/>
      <c r="R26" s="183"/>
      <c r="S26" s="183"/>
      <c r="T26" s="185"/>
      <c r="U26" s="42"/>
      <c r="W26" s="42"/>
      <c r="X26" s="42"/>
      <c r="Y26" s="42"/>
      <c r="Z26" s="42"/>
      <c r="AA26" s="43"/>
      <c r="AB26" s="43"/>
      <c r="AC26" s="18"/>
      <c r="AF26" s="16"/>
      <c r="AG26" s="16"/>
      <c r="AH26" s="16"/>
      <c r="AI26" s="16"/>
      <c r="AJ26" s="16"/>
      <c r="AK26" s="16"/>
      <c r="AL26" s="16"/>
      <c r="AM26" s="16"/>
      <c r="AN26" s="16"/>
      <c r="AR26" s="8"/>
      <c r="AS26" s="8"/>
    </row>
    <row r="27" spans="1:44" s="1" customFormat="1" ht="15.75">
      <c r="A27" s="84">
        <v>6</v>
      </c>
      <c r="B27" s="87" t="s">
        <v>61</v>
      </c>
      <c r="C27" s="84" t="s">
        <v>14</v>
      </c>
      <c r="D27" s="84">
        <v>12</v>
      </c>
      <c r="E27" s="108">
        <v>7</v>
      </c>
      <c r="F27" s="122">
        <v>0.33957175925925925</v>
      </c>
      <c r="G27" s="110">
        <f>IF(HOUR(F27)&gt;7,IF(HOUR(F27)=8,IF(OR(MINUTE(F27)&lt;30,AND(MINUTE(F27)=30,SECOND(F27)=0)),-(MINUTE(F27-R$10)+1),"LATE"),"LATE"),0)</f>
        <v>-9</v>
      </c>
      <c r="H27" s="133">
        <f>IF(LEN(G27)&gt;0,IF(G27="LATE",0,IF((E27+G27)&lt;0,0,E27+G27)),E27)</f>
        <v>0</v>
      </c>
      <c r="I27" s="153">
        <v>8</v>
      </c>
      <c r="J27" s="176">
        <v>4</v>
      </c>
      <c r="K27" s="203">
        <v>1</v>
      </c>
      <c r="L27" s="164"/>
      <c r="M27" s="164"/>
      <c r="N27" s="190"/>
      <c r="O27" s="180"/>
      <c r="P27" s="180"/>
      <c r="Q27" s="180"/>
      <c r="R27" s="180"/>
      <c r="S27" s="180"/>
      <c r="T27" s="180"/>
      <c r="U27" s="145"/>
      <c r="V27" s="3"/>
      <c r="W27" s="145"/>
      <c r="X27" s="145"/>
      <c r="Y27" s="91"/>
      <c r="Z27" s="91"/>
      <c r="AA27" s="90"/>
      <c r="AB27" s="90"/>
      <c r="AC27" s="22"/>
      <c r="AD27" s="23"/>
      <c r="AF27" s="3"/>
      <c r="AG27" s="3"/>
      <c r="AH27" s="3"/>
      <c r="AI27" s="3"/>
      <c r="AJ27" s="3"/>
      <c r="AK27" s="3"/>
      <c r="AL27" s="19"/>
      <c r="AM27" s="19"/>
      <c r="AN27" s="19"/>
      <c r="AR27" s="3"/>
    </row>
    <row r="28" spans="1:44" s="1" customFormat="1" ht="12.75">
      <c r="A28" s="123"/>
      <c r="B28" s="129" t="s">
        <v>62</v>
      </c>
      <c r="C28" s="123" t="s">
        <v>14</v>
      </c>
      <c r="D28" s="123">
        <v>13</v>
      </c>
      <c r="E28" s="120"/>
      <c r="F28" s="118"/>
      <c r="G28" s="113"/>
      <c r="H28" s="137"/>
      <c r="I28" s="154"/>
      <c r="J28" s="177"/>
      <c r="K28" s="169"/>
      <c r="L28" s="165"/>
      <c r="M28" s="169"/>
      <c r="N28" s="193"/>
      <c r="O28" s="184"/>
      <c r="P28" s="210"/>
      <c r="Q28" s="184"/>
      <c r="R28" s="210"/>
      <c r="S28" s="184"/>
      <c r="T28" s="211"/>
      <c r="U28" s="42"/>
      <c r="V28" s="3"/>
      <c r="W28" s="42"/>
      <c r="X28" s="42"/>
      <c r="Y28" s="42"/>
      <c r="Z28" s="42"/>
      <c r="AA28" s="43"/>
      <c r="AB28" s="43"/>
      <c r="AC28" s="25"/>
      <c r="AD28" s="26"/>
      <c r="AF28" s="9"/>
      <c r="AG28" s="9"/>
      <c r="AH28" s="9"/>
      <c r="AI28" s="9"/>
      <c r="AJ28" s="9"/>
      <c r="AK28" s="9"/>
      <c r="AL28" s="9"/>
      <c r="AM28" s="9"/>
      <c r="AN28" s="9"/>
      <c r="AR28" s="3"/>
    </row>
    <row r="29" spans="1:45" ht="12.75">
      <c r="A29" s="100"/>
      <c r="B29" s="101"/>
      <c r="C29" s="141"/>
      <c r="D29" s="100"/>
      <c r="E29" s="104"/>
      <c r="F29" s="115"/>
      <c r="G29" s="104"/>
      <c r="H29" s="135"/>
      <c r="I29" s="156"/>
      <c r="J29" s="175"/>
      <c r="K29" s="202"/>
      <c r="L29" s="168"/>
      <c r="M29" s="168"/>
      <c r="N29" s="192"/>
      <c r="O29" s="183"/>
      <c r="P29" s="183"/>
      <c r="Q29" s="183"/>
      <c r="R29" s="183"/>
      <c r="S29" s="183"/>
      <c r="T29" s="185"/>
      <c r="U29" s="42"/>
      <c r="W29" s="42"/>
      <c r="X29" s="42"/>
      <c r="Y29" s="42"/>
      <c r="Z29" s="42"/>
      <c r="AA29" s="43"/>
      <c r="AB29" s="43"/>
      <c r="AC29" s="18"/>
      <c r="AF29" s="16"/>
      <c r="AG29" s="16"/>
      <c r="AH29" s="16"/>
      <c r="AI29" s="16"/>
      <c r="AJ29" s="16"/>
      <c r="AK29" s="16"/>
      <c r="AL29" s="16"/>
      <c r="AM29" s="16"/>
      <c r="AN29" s="16"/>
      <c r="AR29" s="8"/>
      <c r="AS29" s="8"/>
    </row>
    <row r="30" spans="1:44" s="1" customFormat="1" ht="15.75">
      <c r="A30" s="84">
        <v>7</v>
      </c>
      <c r="B30" s="87" t="s">
        <v>63</v>
      </c>
      <c r="C30" s="84" t="s">
        <v>14</v>
      </c>
      <c r="D30" s="84">
        <v>15</v>
      </c>
      <c r="E30" s="108">
        <v>7</v>
      </c>
      <c r="F30" s="122">
        <v>0.34550925925925924</v>
      </c>
      <c r="G30" s="110">
        <f>IF(HOUR(F30)&gt;7,IF(HOUR(F30)=8,IF(OR(MINUTE(F30)&lt;30,AND(MINUTE(F30)=30,SECOND(F30)=0)),-(MINUTE(F30-R$10)+1),"LATE"),"LATE"),0)</f>
        <v>-18</v>
      </c>
      <c r="H30" s="133">
        <f>IF(LEN(G30)&gt;0,IF(G30="LATE",0,IF((E30+G30)&lt;0,0,E30+G30)),E30)</f>
        <v>0</v>
      </c>
      <c r="I30" s="153">
        <v>9</v>
      </c>
      <c r="J30" s="176">
        <v>5</v>
      </c>
      <c r="K30" s="203"/>
      <c r="L30" s="164">
        <v>2</v>
      </c>
      <c r="M30" s="164"/>
      <c r="N30" s="190"/>
      <c r="O30" s="180"/>
      <c r="P30" s="180"/>
      <c r="Q30" s="180"/>
      <c r="R30" s="180"/>
      <c r="S30" s="180"/>
      <c r="T30" s="180"/>
      <c r="U30" s="145"/>
      <c r="V30" s="3"/>
      <c r="W30" s="145"/>
      <c r="X30" s="145"/>
      <c r="Y30" s="91"/>
      <c r="Z30" s="91"/>
      <c r="AA30" s="90"/>
      <c r="AB30" s="90"/>
      <c r="AC30" s="22"/>
      <c r="AD30" s="23"/>
      <c r="AF30" s="3"/>
      <c r="AG30" s="3"/>
      <c r="AH30" s="3"/>
      <c r="AI30" s="3"/>
      <c r="AJ30" s="3"/>
      <c r="AK30" s="3"/>
      <c r="AL30" s="19"/>
      <c r="AM30" s="19"/>
      <c r="AN30" s="19"/>
      <c r="AR30" s="3"/>
    </row>
    <row r="31" spans="1:44" s="1" customFormat="1" ht="12.75">
      <c r="A31" s="123"/>
      <c r="B31" s="129" t="s">
        <v>64</v>
      </c>
      <c r="C31" s="123" t="s">
        <v>14</v>
      </c>
      <c r="D31" s="123">
        <v>14</v>
      </c>
      <c r="E31" s="120"/>
      <c r="F31" s="118"/>
      <c r="G31" s="113"/>
      <c r="H31" s="137"/>
      <c r="I31" s="154"/>
      <c r="J31" s="177"/>
      <c r="K31" s="169"/>
      <c r="L31" s="165"/>
      <c r="M31" s="169"/>
      <c r="N31" s="193"/>
      <c r="O31" s="184"/>
      <c r="P31" s="210"/>
      <c r="Q31" s="184"/>
      <c r="R31" s="210"/>
      <c r="S31" s="184"/>
      <c r="T31" s="211"/>
      <c r="U31" s="42"/>
      <c r="V31" s="3"/>
      <c r="W31" s="42"/>
      <c r="X31" s="42"/>
      <c r="Y31" s="42"/>
      <c r="Z31" s="42"/>
      <c r="AA31" s="43"/>
      <c r="AB31" s="43"/>
      <c r="AC31" s="25"/>
      <c r="AD31" s="26"/>
      <c r="AF31" s="9"/>
      <c r="AG31" s="9"/>
      <c r="AH31" s="9"/>
      <c r="AI31" s="9"/>
      <c r="AJ31" s="9"/>
      <c r="AK31" s="9"/>
      <c r="AL31" s="9"/>
      <c r="AM31" s="9"/>
      <c r="AN31" s="9"/>
      <c r="AR31" s="3"/>
    </row>
    <row r="32" spans="1:40" s="1" customFormat="1" ht="12.75">
      <c r="A32" s="12"/>
      <c r="B32" s="60" t="s">
        <v>66</v>
      </c>
      <c r="C32" s="5"/>
      <c r="D32" s="5"/>
      <c r="E32" s="10"/>
      <c r="F32" s="13"/>
      <c r="G32" s="50"/>
      <c r="H32" s="47"/>
      <c r="I32" s="157"/>
      <c r="J32" s="178"/>
      <c r="K32" s="166"/>
      <c r="L32" s="166"/>
      <c r="M32" s="166"/>
      <c r="N32" s="195"/>
      <c r="O32" s="186"/>
      <c r="P32" s="186"/>
      <c r="Q32" s="186"/>
      <c r="R32" s="186"/>
      <c r="S32" s="186"/>
      <c r="T32" s="212"/>
      <c r="U32" s="3"/>
      <c r="V32" s="3"/>
      <c r="W32" s="3"/>
      <c r="X32" s="3"/>
      <c r="Y32" s="3"/>
      <c r="Z32" s="3"/>
      <c r="AA32" s="3"/>
      <c r="AB32" s="3"/>
      <c r="AC32" s="51"/>
      <c r="AD32" s="26"/>
      <c r="AF32" s="3"/>
      <c r="AG32" s="3"/>
      <c r="AH32" s="3"/>
      <c r="AI32" s="3"/>
      <c r="AJ32" s="3"/>
      <c r="AK32" s="3"/>
      <c r="AL32" s="4"/>
      <c r="AM32" s="4"/>
      <c r="AN32" s="4"/>
    </row>
    <row r="33" spans="1:45" ht="12.75">
      <c r="A33" s="101"/>
      <c r="B33" s="101"/>
      <c r="C33" s="141"/>
      <c r="D33" s="100"/>
      <c r="E33" s="104"/>
      <c r="F33" s="115"/>
      <c r="G33" s="104"/>
      <c r="H33" s="135"/>
      <c r="I33" s="156"/>
      <c r="J33" s="175"/>
      <c r="K33" s="202"/>
      <c r="L33" s="168"/>
      <c r="M33" s="168"/>
      <c r="N33" s="192"/>
      <c r="O33" s="183"/>
      <c r="P33" s="183"/>
      <c r="Q33" s="183"/>
      <c r="R33" s="183"/>
      <c r="S33" s="183"/>
      <c r="T33" s="185"/>
      <c r="U33" s="42"/>
      <c r="W33" s="42"/>
      <c r="X33" s="42"/>
      <c r="Y33" s="42"/>
      <c r="Z33" s="42"/>
      <c r="AA33" s="43"/>
      <c r="AB33" s="43"/>
      <c r="AF33" s="16"/>
      <c r="AG33" s="16"/>
      <c r="AH33" s="16"/>
      <c r="AI33" s="16"/>
      <c r="AJ33" s="16"/>
      <c r="AK33" s="16"/>
      <c r="AL33" s="16"/>
      <c r="AM33" s="16"/>
      <c r="AN33" s="16"/>
      <c r="AR33" s="8"/>
      <c r="AS33" s="8"/>
    </row>
    <row r="34" spans="1:44" s="1" customFormat="1" ht="15.75">
      <c r="A34" s="84">
        <v>4</v>
      </c>
      <c r="B34" s="87" t="s">
        <v>67</v>
      </c>
      <c r="C34" s="107" t="s">
        <v>15</v>
      </c>
      <c r="D34" s="84">
        <v>54</v>
      </c>
      <c r="E34" s="108">
        <v>74</v>
      </c>
      <c r="F34" s="122">
        <v>0.33642361111111113</v>
      </c>
      <c r="G34" s="110">
        <f>IF(HOUR(F34)&gt;7,IF(HOUR(F34)=8,IF(OR(MINUTE(F34)&lt;30,AND(MINUTE(F34)=30,SECOND(F34)=0)),-(MINUTE(F34-R$10)+1),"LATE"),"LATE"),0)</f>
        <v>-5</v>
      </c>
      <c r="H34" s="133">
        <f>IF(LEN(G34)&gt;0,IF(G34="LATE",0,IF((E34+G34)&lt;0,0,E34+G34)),E34)</f>
        <v>69</v>
      </c>
      <c r="I34" s="153">
        <v>1</v>
      </c>
      <c r="J34" s="176"/>
      <c r="K34" s="203"/>
      <c r="L34" s="164"/>
      <c r="M34" s="164"/>
      <c r="N34" s="190">
        <v>1</v>
      </c>
      <c r="O34" s="180"/>
      <c r="P34" s="180">
        <v>1</v>
      </c>
      <c r="Q34" s="180"/>
      <c r="R34" s="180"/>
      <c r="S34" s="180"/>
      <c r="T34" s="180"/>
      <c r="U34" s="145"/>
      <c r="V34" s="3"/>
      <c r="W34" s="145"/>
      <c r="X34" s="145"/>
      <c r="Y34" s="91"/>
      <c r="Z34" s="91"/>
      <c r="AA34" s="90"/>
      <c r="AB34" s="90"/>
      <c r="AC34" s="52"/>
      <c r="AD34" s="23"/>
      <c r="AF34" s="3"/>
      <c r="AG34" s="3"/>
      <c r="AH34" s="3"/>
      <c r="AI34" s="3"/>
      <c r="AJ34" s="3"/>
      <c r="AK34" s="3"/>
      <c r="AL34" s="19"/>
      <c r="AM34" s="19"/>
      <c r="AN34" s="19"/>
      <c r="AR34" s="3"/>
    </row>
    <row r="35" spans="1:44" s="1" customFormat="1" ht="12.75">
      <c r="A35" s="123"/>
      <c r="B35" s="129" t="s">
        <v>68</v>
      </c>
      <c r="C35" s="124" t="s">
        <v>15</v>
      </c>
      <c r="D35" s="123">
        <v>47</v>
      </c>
      <c r="E35" s="111"/>
      <c r="F35" s="118"/>
      <c r="G35" s="116"/>
      <c r="H35" s="136"/>
      <c r="I35" s="154"/>
      <c r="J35" s="177"/>
      <c r="K35" s="169"/>
      <c r="L35" s="165"/>
      <c r="M35" s="169"/>
      <c r="N35" s="193"/>
      <c r="O35" s="184"/>
      <c r="P35" s="210"/>
      <c r="Q35" s="184"/>
      <c r="R35" s="210"/>
      <c r="S35" s="184"/>
      <c r="T35" s="211"/>
      <c r="U35" s="42"/>
      <c r="V35" s="3"/>
      <c r="W35" s="42"/>
      <c r="X35" s="42"/>
      <c r="Y35" s="42"/>
      <c r="Z35" s="42"/>
      <c r="AA35" s="43"/>
      <c r="AB35" s="43"/>
      <c r="AC35" s="53"/>
      <c r="AD35" s="26"/>
      <c r="AF35" s="9"/>
      <c r="AG35" s="9"/>
      <c r="AH35" s="9"/>
      <c r="AI35" s="9"/>
      <c r="AJ35" s="9"/>
      <c r="AK35" s="9"/>
      <c r="AL35" s="9"/>
      <c r="AM35" s="9"/>
      <c r="AN35" s="9"/>
      <c r="AR35" s="3"/>
    </row>
    <row r="36" spans="1:40" s="8" customFormat="1" ht="12.75">
      <c r="A36" s="88"/>
      <c r="B36" s="86"/>
      <c r="C36" s="214"/>
      <c r="D36" s="215"/>
      <c r="E36" s="104"/>
      <c r="F36" s="115"/>
      <c r="G36" s="104"/>
      <c r="H36" s="135"/>
      <c r="I36" s="156"/>
      <c r="J36" s="175"/>
      <c r="K36" s="202"/>
      <c r="L36" s="168"/>
      <c r="M36" s="168"/>
      <c r="N36" s="192"/>
      <c r="O36" s="183"/>
      <c r="P36" s="183"/>
      <c r="Q36" s="183"/>
      <c r="R36" s="183"/>
      <c r="S36" s="183"/>
      <c r="T36" s="185"/>
      <c r="U36" s="42"/>
      <c r="W36" s="42"/>
      <c r="X36" s="42"/>
      <c r="Y36" s="42"/>
      <c r="Z36" s="42"/>
      <c r="AA36" s="43"/>
      <c r="AB36" s="43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4" s="1" customFormat="1" ht="15.75">
      <c r="A37" s="84">
        <v>1</v>
      </c>
      <c r="B37" s="87" t="s">
        <v>70</v>
      </c>
      <c r="C37" s="107" t="s">
        <v>69</v>
      </c>
      <c r="D37" s="84">
        <v>23</v>
      </c>
      <c r="E37" s="108">
        <v>74</v>
      </c>
      <c r="F37" s="122">
        <v>0.3375694444444444</v>
      </c>
      <c r="G37" s="110">
        <f>IF(HOUR(F37)&gt;7,IF(HOUR(F37)=8,IF(OR(MINUTE(F37)&lt;30,AND(MINUTE(F37)=30,SECOND(F37)=0)),-(MINUTE(F37-R$10)+1),"LATE"),"LATE"),0)</f>
        <v>-7</v>
      </c>
      <c r="H37" s="133">
        <f>IF(LEN(G37)&gt;0,IF(G37="LATE",0,IF((E37+G37)&lt;0,0,E37+G37)),E37)</f>
        <v>67</v>
      </c>
      <c r="I37" s="153">
        <v>2</v>
      </c>
      <c r="J37" s="176"/>
      <c r="K37" s="203"/>
      <c r="L37" s="164"/>
      <c r="M37" s="164"/>
      <c r="N37" s="190">
        <v>2</v>
      </c>
      <c r="O37" s="180"/>
      <c r="P37" s="180"/>
      <c r="Q37" s="180"/>
      <c r="R37" s="180"/>
      <c r="S37" s="180">
        <v>1</v>
      </c>
      <c r="T37" s="180"/>
      <c r="U37" s="145"/>
      <c r="V37" s="3"/>
      <c r="W37" s="145"/>
      <c r="X37" s="145"/>
      <c r="Y37" s="91"/>
      <c r="Z37" s="91"/>
      <c r="AA37" s="90"/>
      <c r="AB37" s="90"/>
      <c r="AC37" s="52"/>
      <c r="AD37" s="23"/>
      <c r="AF37" s="3"/>
      <c r="AG37" s="3"/>
      <c r="AH37" s="3"/>
      <c r="AI37" s="3"/>
      <c r="AJ37" s="3"/>
      <c r="AK37" s="3"/>
      <c r="AL37" s="3"/>
      <c r="AM37" s="3"/>
      <c r="AN37" s="3"/>
      <c r="AR37" s="3"/>
    </row>
    <row r="38" spans="1:44" s="1" customFormat="1" ht="12.75">
      <c r="A38" s="123"/>
      <c r="B38" s="92" t="s">
        <v>71</v>
      </c>
      <c r="C38" s="93" t="s">
        <v>15</v>
      </c>
      <c r="D38" s="130">
        <v>19</v>
      </c>
      <c r="E38" s="111"/>
      <c r="F38" s="118"/>
      <c r="G38" s="116"/>
      <c r="H38" s="136"/>
      <c r="I38" s="158"/>
      <c r="J38" s="179"/>
      <c r="K38" s="170"/>
      <c r="L38" s="167"/>
      <c r="M38" s="170"/>
      <c r="N38" s="196"/>
      <c r="O38" s="187"/>
      <c r="P38" s="188"/>
      <c r="Q38" s="187"/>
      <c r="R38" s="188"/>
      <c r="S38" s="187"/>
      <c r="T38" s="213"/>
      <c r="U38" s="42"/>
      <c r="V38" s="3"/>
      <c r="W38" s="42"/>
      <c r="X38" s="42"/>
      <c r="Y38" s="42"/>
      <c r="Z38" s="42"/>
      <c r="AA38" s="43"/>
      <c r="AB38" s="43"/>
      <c r="AC38" s="45"/>
      <c r="AD38" s="26"/>
      <c r="AF38" s="9"/>
      <c r="AG38" s="9"/>
      <c r="AH38" s="9"/>
      <c r="AI38" s="9"/>
      <c r="AJ38" s="9"/>
      <c r="AK38" s="9"/>
      <c r="AL38" s="9"/>
      <c r="AM38" s="9"/>
      <c r="AN38" s="9"/>
      <c r="AR38" s="3"/>
    </row>
    <row r="39" spans="1:45" ht="12.75">
      <c r="A39" s="121"/>
      <c r="B39" s="86"/>
      <c r="C39" s="214"/>
      <c r="D39" s="215"/>
      <c r="E39" s="104"/>
      <c r="F39" s="125"/>
      <c r="G39" s="104"/>
      <c r="H39" s="132"/>
      <c r="I39" s="156"/>
      <c r="J39" s="175"/>
      <c r="K39" s="202"/>
      <c r="L39" s="168"/>
      <c r="M39" s="168"/>
      <c r="N39" s="192"/>
      <c r="O39" s="183"/>
      <c r="P39" s="183"/>
      <c r="Q39" s="183"/>
      <c r="R39" s="183"/>
      <c r="S39" s="183"/>
      <c r="T39" s="185"/>
      <c r="U39" s="42"/>
      <c r="W39" s="42"/>
      <c r="X39" s="42"/>
      <c r="Y39" s="42"/>
      <c r="Z39" s="42"/>
      <c r="AA39" s="43"/>
      <c r="AB39" s="43"/>
      <c r="AF39" s="16"/>
      <c r="AG39" s="16"/>
      <c r="AH39" s="16"/>
      <c r="AI39" s="16"/>
      <c r="AJ39" s="16"/>
      <c r="AK39" s="16"/>
      <c r="AL39" s="16"/>
      <c r="AM39" s="16"/>
      <c r="AN39" s="16"/>
      <c r="AR39" s="8"/>
      <c r="AS39" s="8"/>
    </row>
    <row r="40" spans="1:44" s="1" customFormat="1" ht="15.75">
      <c r="A40" s="84">
        <v>8</v>
      </c>
      <c r="B40" s="87" t="s">
        <v>72</v>
      </c>
      <c r="C40" s="107" t="s">
        <v>15</v>
      </c>
      <c r="D40" s="84">
        <v>23</v>
      </c>
      <c r="E40" s="108">
        <v>76</v>
      </c>
      <c r="F40" s="109">
        <v>0.35413194444444446</v>
      </c>
      <c r="G40" s="110">
        <f>IF(HOUR(F40)&gt;7,IF(HOUR(F40)=8,IF(OR(MINUTE(F40)&lt;30,AND(MINUTE(F40)=30,SECOND(F40)=0)),-(MINUTE(F40-R$10)+1),"LATE"),"LATE"),0)</f>
        <v>-30</v>
      </c>
      <c r="H40" s="133">
        <f>IF(LEN(G40)&gt;0,IF(G40="LATE",0,IF((E40+G40)&lt;0,0,E40+G40)),E40)</f>
        <v>46</v>
      </c>
      <c r="I40" s="153">
        <v>3</v>
      </c>
      <c r="J40" s="176"/>
      <c r="K40" s="203"/>
      <c r="L40" s="164"/>
      <c r="M40" s="164"/>
      <c r="N40" s="190">
        <v>3</v>
      </c>
      <c r="O40" s="180">
        <v>1</v>
      </c>
      <c r="P40" s="180"/>
      <c r="Q40" s="180"/>
      <c r="R40" s="180"/>
      <c r="S40" s="180"/>
      <c r="T40" s="180"/>
      <c r="U40" s="145"/>
      <c r="V40" s="3"/>
      <c r="W40" s="145"/>
      <c r="X40" s="145"/>
      <c r="Y40" s="91"/>
      <c r="Z40" s="91"/>
      <c r="AA40" s="90"/>
      <c r="AB40" s="90"/>
      <c r="AC40" s="52"/>
      <c r="AD40" s="23"/>
      <c r="AF40" s="3"/>
      <c r="AG40" s="3"/>
      <c r="AH40" s="3"/>
      <c r="AI40" s="3"/>
      <c r="AJ40" s="3"/>
      <c r="AK40" s="3"/>
      <c r="AL40" s="3"/>
      <c r="AM40" s="3"/>
      <c r="AN40" s="3"/>
      <c r="AR40" s="3"/>
    </row>
    <row r="41" spans="1:44" s="1" customFormat="1" ht="12.75">
      <c r="A41" s="123"/>
      <c r="B41" s="129" t="s">
        <v>73</v>
      </c>
      <c r="C41" s="140" t="s">
        <v>15</v>
      </c>
      <c r="D41" s="123">
        <v>24</v>
      </c>
      <c r="E41" s="120"/>
      <c r="F41" s="112"/>
      <c r="G41" s="113"/>
      <c r="H41" s="14"/>
      <c r="I41" s="154"/>
      <c r="J41" s="177"/>
      <c r="K41" s="169"/>
      <c r="L41" s="165"/>
      <c r="M41" s="169"/>
      <c r="N41" s="193"/>
      <c r="O41" s="184"/>
      <c r="P41" s="210"/>
      <c r="Q41" s="184"/>
      <c r="R41" s="210"/>
      <c r="S41" s="184"/>
      <c r="T41" s="211"/>
      <c r="U41" s="42"/>
      <c r="V41" s="3"/>
      <c r="W41" s="42"/>
      <c r="X41" s="42"/>
      <c r="Y41" s="42"/>
      <c r="Z41" s="42"/>
      <c r="AA41" s="43"/>
      <c r="AB41" s="43"/>
      <c r="AC41" s="53"/>
      <c r="AD41" s="26"/>
      <c r="AF41" s="9"/>
      <c r="AG41" s="9"/>
      <c r="AH41" s="9"/>
      <c r="AI41" s="9"/>
      <c r="AJ41" s="9"/>
      <c r="AK41" s="9"/>
      <c r="AL41" s="9"/>
      <c r="AM41" s="9"/>
      <c r="AN41" s="9"/>
      <c r="AR41" s="3"/>
    </row>
    <row r="42" spans="1:45" ht="12.75">
      <c r="A42" s="88"/>
      <c r="B42" s="86" t="s">
        <v>75</v>
      </c>
      <c r="C42" s="214" t="s">
        <v>15</v>
      </c>
      <c r="D42" s="215">
        <v>21</v>
      </c>
      <c r="E42" s="104"/>
      <c r="F42" s="125"/>
      <c r="G42" s="104"/>
      <c r="H42" s="132"/>
      <c r="I42" s="156"/>
      <c r="J42" s="175"/>
      <c r="K42" s="202"/>
      <c r="L42" s="168"/>
      <c r="M42" s="168"/>
      <c r="N42" s="192"/>
      <c r="O42" s="183"/>
      <c r="P42" s="183"/>
      <c r="Q42" s="183"/>
      <c r="R42" s="183"/>
      <c r="S42" s="183"/>
      <c r="T42" s="185"/>
      <c r="U42" s="42"/>
      <c r="W42" s="42"/>
      <c r="X42" s="42"/>
      <c r="Y42" s="42"/>
      <c r="Z42" s="42"/>
      <c r="AA42" s="43"/>
      <c r="AB42" s="43"/>
      <c r="AF42" s="16"/>
      <c r="AG42" s="16"/>
      <c r="AH42" s="16"/>
      <c r="AI42" s="16"/>
      <c r="AJ42" s="16"/>
      <c r="AK42" s="16"/>
      <c r="AL42" s="16"/>
      <c r="AM42" s="16"/>
      <c r="AN42" s="16"/>
      <c r="AR42" s="8"/>
      <c r="AS42" s="8"/>
    </row>
    <row r="43" spans="1:44" s="1" customFormat="1" ht="15.75">
      <c r="A43" s="84">
        <v>2</v>
      </c>
      <c r="B43" s="87" t="s">
        <v>74</v>
      </c>
      <c r="C43" s="107" t="s">
        <v>15</v>
      </c>
      <c r="D43" s="84">
        <v>25</v>
      </c>
      <c r="E43" s="108">
        <v>40</v>
      </c>
      <c r="F43" s="109">
        <v>0.32337962962962963</v>
      </c>
      <c r="G43" s="110">
        <f>IF(HOUR(F43)&gt;7,IF(HOUR(F43)=8,IF(OR(MINUTE(F43)&lt;30,AND(MINUTE(F43)=30,SECOND(F43)=0)),-(MINUTE(F43-R$10)+1),"LATE"),"LATE"),0)</f>
        <v>0</v>
      </c>
      <c r="H43" s="133">
        <f>IF(LEN(G43)&gt;0,IF(G43="LATE",0,IF((E43+G43)&lt;0,0,E43+G43)),E43)</f>
        <v>40</v>
      </c>
      <c r="I43" s="153">
        <v>4</v>
      </c>
      <c r="J43" s="176"/>
      <c r="K43" s="203"/>
      <c r="L43" s="164"/>
      <c r="M43" s="164"/>
      <c r="N43" s="190">
        <v>4</v>
      </c>
      <c r="O43" s="180">
        <v>2</v>
      </c>
      <c r="P43" s="180"/>
      <c r="Q43" s="180"/>
      <c r="R43" s="180"/>
      <c r="S43" s="180"/>
      <c r="T43" s="180"/>
      <c r="U43" s="145"/>
      <c r="V43" s="3"/>
      <c r="W43" s="145"/>
      <c r="X43" s="145"/>
      <c r="Y43" s="91"/>
      <c r="Z43" s="91"/>
      <c r="AA43" s="90"/>
      <c r="AB43" s="90"/>
      <c r="AC43" s="52"/>
      <c r="AD43" s="23"/>
      <c r="AF43" s="3"/>
      <c r="AG43" s="3"/>
      <c r="AH43" s="3"/>
      <c r="AI43" s="3"/>
      <c r="AJ43" s="3"/>
      <c r="AK43" s="3"/>
      <c r="AL43" s="3"/>
      <c r="AM43" s="3"/>
      <c r="AN43" s="3"/>
      <c r="AR43" s="3"/>
    </row>
    <row r="44" spans="1:44" s="1" customFormat="1" ht="12.75">
      <c r="A44" s="123"/>
      <c r="B44" s="129" t="s">
        <v>76</v>
      </c>
      <c r="C44" s="140" t="s">
        <v>15</v>
      </c>
      <c r="D44" s="123">
        <v>20</v>
      </c>
      <c r="E44" s="120"/>
      <c r="F44" s="112"/>
      <c r="G44" s="113"/>
      <c r="H44" s="14"/>
      <c r="I44" s="154"/>
      <c r="J44" s="177"/>
      <c r="K44" s="169"/>
      <c r="L44" s="165"/>
      <c r="M44" s="169"/>
      <c r="N44" s="193"/>
      <c r="O44" s="184"/>
      <c r="P44" s="210"/>
      <c r="Q44" s="184"/>
      <c r="R44" s="210"/>
      <c r="S44" s="184"/>
      <c r="T44" s="211"/>
      <c r="U44" s="42"/>
      <c r="V44" s="3"/>
      <c r="W44" s="42"/>
      <c r="X44" s="42"/>
      <c r="Y44" s="42"/>
      <c r="Z44" s="42"/>
      <c r="AA44" s="43"/>
      <c r="AB44" s="43"/>
      <c r="AC44" s="53"/>
      <c r="AD44" s="26"/>
      <c r="AF44" s="9"/>
      <c r="AG44" s="9"/>
      <c r="AH44" s="9"/>
      <c r="AI44" s="9"/>
      <c r="AJ44" s="9"/>
      <c r="AK44" s="9"/>
      <c r="AL44" s="9"/>
      <c r="AM44" s="9"/>
      <c r="AN44" s="9"/>
      <c r="AR44" s="3"/>
    </row>
    <row r="45" spans="1:40" s="8" customFormat="1" ht="12.75">
      <c r="A45" s="103"/>
      <c r="B45" s="126"/>
      <c r="C45" s="103"/>
      <c r="D45" s="103"/>
      <c r="E45" s="42"/>
      <c r="F45" s="241"/>
      <c r="G45" s="42"/>
      <c r="H45" s="242"/>
      <c r="I45" s="159"/>
      <c r="J45" s="243"/>
      <c r="K45" s="170"/>
      <c r="L45" s="170"/>
      <c r="M45" s="170"/>
      <c r="N45" s="244"/>
      <c r="O45" s="188"/>
      <c r="P45" s="188"/>
      <c r="Q45" s="188"/>
      <c r="R45" s="188"/>
      <c r="S45" s="188"/>
      <c r="T45" s="188"/>
      <c r="U45" s="42"/>
      <c r="W45" s="42"/>
      <c r="X45" s="42"/>
      <c r="Y45" s="42"/>
      <c r="Z45" s="42"/>
      <c r="AA45" s="43"/>
      <c r="AB45" s="43"/>
      <c r="AC45" s="146"/>
      <c r="AD45" s="47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28" ht="12.75">
      <c r="A46" s="98"/>
      <c r="B46" s="98"/>
      <c r="C46" s="98"/>
      <c r="D46" s="98"/>
      <c r="E46" s="98" t="s">
        <v>10</v>
      </c>
      <c r="F46" s="98"/>
      <c r="G46" s="98"/>
      <c r="H46" s="98"/>
      <c r="I46" s="98"/>
      <c r="J46" s="98" t="s">
        <v>53</v>
      </c>
      <c r="K46" s="98"/>
      <c r="L46" s="98"/>
      <c r="O46" s="98"/>
      <c r="P46" s="98"/>
      <c r="Q46" s="98"/>
      <c r="R46" s="98"/>
      <c r="S46" s="98"/>
      <c r="T46" s="98"/>
      <c r="U46" s="43"/>
      <c r="W46" s="43"/>
      <c r="X46" s="43"/>
      <c r="Y46" s="43"/>
      <c r="Z46" s="43"/>
      <c r="AA46" s="43"/>
      <c r="AB46" s="43"/>
    </row>
    <row r="47" spans="5:10" ht="12.75">
      <c r="E47" t="s">
        <v>36</v>
      </c>
      <c r="J47" t="s">
        <v>49</v>
      </c>
    </row>
    <row r="48" spans="1:40" s="8" customFormat="1" ht="12.75">
      <c r="A48" s="43"/>
      <c r="B48" s="43"/>
      <c r="C48" s="43"/>
      <c r="D48" s="43"/>
      <c r="E48" s="42"/>
      <c r="F48" s="127"/>
      <c r="G48" s="42"/>
      <c r="H48" s="242"/>
      <c r="I48" s="159"/>
      <c r="J48" s="243"/>
      <c r="K48" s="170"/>
      <c r="L48" s="170"/>
      <c r="M48" s="170"/>
      <c r="N48" s="244"/>
      <c r="O48" s="188"/>
      <c r="P48" s="188"/>
      <c r="Q48" s="188"/>
      <c r="R48" s="188"/>
      <c r="S48" s="188"/>
      <c r="T48" s="188"/>
      <c r="U48" s="42"/>
      <c r="W48" s="42"/>
      <c r="X48" s="42"/>
      <c r="Y48" s="42"/>
      <c r="Z48" s="42"/>
      <c r="AA48" s="43"/>
      <c r="AB48" s="43"/>
      <c r="AC48" s="146"/>
      <c r="AD48" s="148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38" s="3" customFormat="1" ht="12.75" customHeight="1">
      <c r="A49" s="107"/>
      <c r="B49" s="249"/>
      <c r="C49" s="107"/>
      <c r="D49" s="107"/>
      <c r="E49" s="218"/>
      <c r="F49" s="245"/>
      <c r="G49" s="219"/>
      <c r="H49" s="246"/>
      <c r="I49" s="220"/>
      <c r="J49" s="247"/>
      <c r="K49" s="199"/>
      <c r="L49" s="199"/>
      <c r="M49" s="199"/>
      <c r="N49" s="248"/>
      <c r="O49" s="206"/>
      <c r="P49" s="206"/>
      <c r="Q49" s="206"/>
      <c r="R49" s="206"/>
      <c r="S49" s="206"/>
      <c r="T49" s="206"/>
      <c r="U49" s="145"/>
      <c r="W49" s="145"/>
      <c r="X49" s="145"/>
      <c r="Y49" s="91"/>
      <c r="Z49" s="91"/>
      <c r="AA49" s="90"/>
      <c r="AB49" s="90"/>
      <c r="AC49" s="147"/>
      <c r="AD49" s="23"/>
      <c r="AL49" s="19"/>
    </row>
    <row r="50" spans="1:40" s="3" customFormat="1" ht="12.75">
      <c r="A50" s="93"/>
      <c r="B50" s="90"/>
      <c r="C50" s="93"/>
      <c r="D50" s="250"/>
      <c r="E50" s="216"/>
      <c r="F50" s="221"/>
      <c r="G50" s="42"/>
      <c r="H50" s="47"/>
      <c r="I50" s="159"/>
      <c r="J50" s="243"/>
      <c r="K50" s="170"/>
      <c r="L50" s="170"/>
      <c r="M50" s="170"/>
      <c r="N50" s="244"/>
      <c r="O50" s="188"/>
      <c r="P50" s="188"/>
      <c r="Q50" s="188"/>
      <c r="R50" s="188"/>
      <c r="S50" s="188"/>
      <c r="T50" s="188"/>
      <c r="U50" s="42"/>
      <c r="W50" s="42"/>
      <c r="X50" s="42"/>
      <c r="Y50" s="42"/>
      <c r="Z50" s="42"/>
      <c r="AA50" s="43"/>
      <c r="AB50" s="43"/>
      <c r="AC50" s="149"/>
      <c r="AD50" s="26"/>
      <c r="AF50" s="9"/>
      <c r="AG50" s="9"/>
      <c r="AH50" s="9"/>
      <c r="AI50" s="9"/>
      <c r="AJ50" s="9"/>
      <c r="AK50" s="9"/>
      <c r="AL50" s="9"/>
      <c r="AM50" s="9"/>
      <c r="AN50" s="9"/>
    </row>
    <row r="51" spans="1:40" s="43" customFormat="1" ht="12.75">
      <c r="A51" s="103"/>
      <c r="B51" s="126"/>
      <c r="C51" s="103"/>
      <c r="D51" s="103"/>
      <c r="E51" s="42"/>
      <c r="F51" s="127"/>
      <c r="G51" s="42"/>
      <c r="H51" s="42"/>
      <c r="I51" s="159"/>
      <c r="J51" s="159"/>
      <c r="K51" s="152"/>
      <c r="L51" s="152"/>
      <c r="M51" s="152"/>
      <c r="N51" s="159"/>
      <c r="O51" s="152"/>
      <c r="P51" s="152"/>
      <c r="Q51" s="152"/>
      <c r="R51" s="152"/>
      <c r="S51" s="152"/>
      <c r="T51" s="152"/>
      <c r="U51" s="42"/>
      <c r="W51" s="42"/>
      <c r="X51" s="42"/>
      <c r="Y51" s="42"/>
      <c r="Z51" s="42"/>
      <c r="AD51" s="216"/>
      <c r="AE51" s="217"/>
      <c r="AF51" s="42"/>
      <c r="AG51" s="42"/>
      <c r="AH51" s="42"/>
      <c r="AI51" s="42"/>
      <c r="AJ51" s="42"/>
      <c r="AK51" s="42"/>
      <c r="AL51" s="42"/>
      <c r="AM51" s="42"/>
      <c r="AN51" s="42"/>
    </row>
  </sheetData>
  <sheetProtection/>
  <mergeCells count="1">
    <mergeCell ref="R10:S10"/>
  </mergeCells>
  <printOptions/>
  <pageMargins left="0.984251968503937" right="0.984251968503937" top="0.1968503937007874" bottom="0.1968503937007874" header="0.5118110236220472" footer="0.5118110236220472"/>
  <pageSetup fitToHeight="1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defaultGridColor="0" colorId="55" workbookViewId="0" topLeftCell="A1">
      <selection activeCell="B3" sqref="B3"/>
    </sheetView>
  </sheetViews>
  <sheetFormatPr defaultColWidth="9.00390625" defaultRowHeight="12.75"/>
  <cols>
    <col min="1" max="1" width="6.625" style="8" customWidth="1"/>
    <col min="2" max="2" width="6.25390625" style="8" customWidth="1"/>
    <col min="3" max="3" width="29.75390625" style="8" customWidth="1"/>
    <col min="4" max="4" width="9.75390625" style="8" customWidth="1"/>
    <col min="5" max="9" width="9.125" style="8" customWidth="1"/>
    <col min="10" max="10" width="10.00390625" style="8" bestFit="1" customWidth="1"/>
    <col min="11" max="11" width="11.125" style="8" customWidth="1"/>
    <col min="12" max="12" width="10.00390625" style="8" bestFit="1" customWidth="1"/>
    <col min="13" max="21" width="9.125" style="8" customWidth="1"/>
    <col min="22" max="22" width="27.25390625" style="67" customWidth="1"/>
    <col min="23" max="39" width="9.125" style="8" customWidth="1"/>
  </cols>
  <sheetData>
    <row r="1" spans="1:39" s="1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AE1" s="3"/>
      <c r="AF1" s="3"/>
      <c r="AG1" s="3"/>
      <c r="AH1" s="3"/>
      <c r="AI1" s="61"/>
      <c r="AJ1" s="3"/>
      <c r="AK1" s="3"/>
      <c r="AL1" s="3"/>
      <c r="AM1" s="3"/>
    </row>
    <row r="2" spans="1:3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9"/>
      <c r="AE2" s="3"/>
      <c r="AF2" s="3"/>
      <c r="AG2" s="3"/>
      <c r="AH2" s="3"/>
      <c r="AI2" s="3"/>
      <c r="AJ2" s="3"/>
      <c r="AK2" s="3"/>
      <c r="AL2" s="3"/>
      <c r="AM2" s="3"/>
    </row>
    <row r="3" spans="1:39" s="1" customFormat="1" ht="12.75" customHeight="1">
      <c r="A3" s="3"/>
      <c r="B3" s="3"/>
      <c r="C3" s="6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2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ht="12.75" customHeight="1">
      <c r="A4" s="3"/>
      <c r="B4" s="3"/>
      <c r="C4" s="6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AE4" s="3"/>
      <c r="AF4" s="3"/>
      <c r="AG4" s="3"/>
      <c r="AH4" s="3"/>
      <c r="AI4" s="3"/>
      <c r="AJ4" s="3"/>
      <c r="AK4" s="3"/>
      <c r="AL4" s="3"/>
      <c r="AM4" s="3"/>
    </row>
    <row r="5" spans="1:39" s="1" customFormat="1" ht="12.7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56"/>
      <c r="L5" s="68"/>
      <c r="M5" s="2"/>
      <c r="N5" s="3"/>
      <c r="O5" s="71"/>
      <c r="P5" s="71"/>
      <c r="Q5" s="71"/>
      <c r="R5" s="3"/>
      <c r="S5" s="3"/>
      <c r="T5" s="3"/>
      <c r="AE5" s="3"/>
      <c r="AF5" s="3"/>
      <c r="AG5" s="3"/>
      <c r="AH5" s="3"/>
      <c r="AI5" s="64"/>
      <c r="AJ5" s="3"/>
      <c r="AK5" s="3"/>
      <c r="AL5" s="3"/>
      <c r="AM5" s="3"/>
    </row>
    <row r="6" spans="1:39" s="1" customFormat="1" ht="12.75" customHeight="1">
      <c r="A6" s="3"/>
      <c r="B6" s="2"/>
      <c r="C6" s="64"/>
      <c r="D6" s="2"/>
      <c r="E6" s="2"/>
      <c r="F6" s="2"/>
      <c r="G6" s="2"/>
      <c r="H6" s="72"/>
      <c r="I6" s="2"/>
      <c r="J6" s="2"/>
      <c r="K6" s="2"/>
      <c r="L6" s="68"/>
      <c r="M6" s="2"/>
      <c r="N6" s="3"/>
      <c r="O6" s="3"/>
      <c r="P6" s="3"/>
      <c r="Q6" s="3"/>
      <c r="R6" s="3"/>
      <c r="S6" s="3"/>
      <c r="T6" s="3"/>
      <c r="AE6" s="3"/>
      <c r="AF6" s="3"/>
      <c r="AG6" s="3"/>
      <c r="AH6" s="3"/>
      <c r="AI6" s="2"/>
      <c r="AJ6" s="2"/>
      <c r="AK6" s="3"/>
      <c r="AL6" s="3"/>
      <c r="AM6" s="3"/>
    </row>
    <row r="7" spans="1:39" s="1" customFormat="1" ht="12.75" customHeight="1">
      <c r="A7" s="3"/>
      <c r="B7" s="2"/>
      <c r="C7" s="64"/>
      <c r="D7" s="2"/>
      <c r="E7" s="2"/>
      <c r="F7" s="2"/>
      <c r="G7" s="2"/>
      <c r="H7" s="2"/>
      <c r="I7" s="2"/>
      <c r="J7" s="2"/>
      <c r="K7" s="2"/>
      <c r="L7" s="68"/>
      <c r="M7" s="2"/>
      <c r="N7" s="3"/>
      <c r="O7" s="3"/>
      <c r="P7" s="3"/>
      <c r="Q7" s="3"/>
      <c r="R7" s="3"/>
      <c r="S7" s="3"/>
      <c r="T7" s="3"/>
      <c r="AE7" s="3"/>
      <c r="AF7" s="3"/>
      <c r="AG7" s="3"/>
      <c r="AH7" s="3"/>
      <c r="AI7" s="3"/>
      <c r="AJ7" s="2"/>
      <c r="AK7" s="38"/>
      <c r="AL7" s="3"/>
      <c r="AM7" s="3"/>
    </row>
    <row r="8" spans="1:39" s="1" customFormat="1" ht="12.75" customHeight="1">
      <c r="A8" s="3"/>
      <c r="B8" s="2"/>
      <c r="C8" s="64"/>
      <c r="D8" s="2"/>
      <c r="E8" s="2"/>
      <c r="F8" s="2"/>
      <c r="G8" s="2"/>
      <c r="H8" s="2"/>
      <c r="I8" s="2"/>
      <c r="J8" s="2"/>
      <c r="K8" s="2"/>
      <c r="L8" s="68"/>
      <c r="M8" s="2"/>
      <c r="N8" s="3"/>
      <c r="O8" s="3"/>
      <c r="P8" s="3"/>
      <c r="Q8" s="3"/>
      <c r="R8" s="3"/>
      <c r="S8" s="3"/>
      <c r="T8" s="3"/>
      <c r="AE8" s="3"/>
      <c r="AF8" s="3"/>
      <c r="AG8" s="3"/>
      <c r="AH8" s="3"/>
      <c r="AI8" s="2"/>
      <c r="AJ8" s="38"/>
      <c r="AK8" s="2"/>
      <c r="AL8" s="2"/>
      <c r="AM8" s="3"/>
    </row>
    <row r="9" spans="1:39" s="1" customFormat="1" ht="12.75" customHeight="1">
      <c r="A9" s="3"/>
      <c r="B9" s="2"/>
      <c r="C9" s="64"/>
      <c r="D9" s="2"/>
      <c r="E9" s="2"/>
      <c r="F9" s="2"/>
      <c r="G9" s="2"/>
      <c r="H9" s="2"/>
      <c r="I9" s="2"/>
      <c r="J9" s="2"/>
      <c r="K9" s="2"/>
      <c r="L9" s="68"/>
      <c r="M9" s="2"/>
      <c r="N9" s="3"/>
      <c r="O9" s="3"/>
      <c r="P9" s="3"/>
      <c r="Q9" s="3"/>
      <c r="R9" s="3"/>
      <c r="S9" s="3"/>
      <c r="T9" s="3"/>
      <c r="AE9" s="3"/>
      <c r="AF9" s="3"/>
      <c r="AG9" s="3"/>
      <c r="AH9" s="3"/>
      <c r="AI9" s="3"/>
      <c r="AJ9" s="3"/>
      <c r="AK9" s="3"/>
      <c r="AL9" s="3"/>
      <c r="AM9" s="3"/>
    </row>
    <row r="10" spans="1:39" s="1" customFormat="1" ht="12.75" customHeight="1">
      <c r="A10" s="3"/>
      <c r="B10" s="2"/>
      <c r="C10" s="64"/>
      <c r="D10" s="2"/>
      <c r="E10" s="2"/>
      <c r="F10" s="2"/>
      <c r="G10" s="2"/>
      <c r="H10" s="2"/>
      <c r="I10" s="2"/>
      <c r="J10" s="2"/>
      <c r="K10" s="2"/>
      <c r="L10" s="68"/>
      <c r="M10" s="2"/>
      <c r="N10" s="3"/>
      <c r="O10" s="3"/>
      <c r="P10" s="3"/>
      <c r="Q10" s="3"/>
      <c r="R10" s="3"/>
      <c r="S10" s="3"/>
      <c r="T10" s="3"/>
      <c r="AE10" s="3"/>
      <c r="AF10" s="3"/>
      <c r="AG10" s="3"/>
      <c r="AH10" s="3"/>
      <c r="AI10" s="69"/>
      <c r="AJ10" s="3"/>
      <c r="AK10" s="3"/>
      <c r="AL10" s="3"/>
      <c r="AM10" s="3"/>
    </row>
    <row r="11" spans="1:39" s="1" customFormat="1" ht="12.75" customHeight="1">
      <c r="A11" s="3"/>
      <c r="B11" s="72"/>
      <c r="C11" s="64"/>
      <c r="D11" s="2"/>
      <c r="E11" s="2"/>
      <c r="F11" s="2"/>
      <c r="G11" s="2"/>
      <c r="H11" s="2"/>
      <c r="I11" s="2"/>
      <c r="J11" s="2"/>
      <c r="K11" s="2"/>
      <c r="L11" s="68"/>
      <c r="M11" s="2"/>
      <c r="N11" s="3"/>
      <c r="O11" s="3"/>
      <c r="P11" s="3"/>
      <c r="Q11" s="3"/>
      <c r="R11" s="3"/>
      <c r="S11" s="3"/>
      <c r="T11" s="3"/>
      <c r="AE11" s="3"/>
      <c r="AF11" s="3"/>
      <c r="AG11" s="3"/>
      <c r="AH11" s="3"/>
      <c r="AI11" s="20"/>
      <c r="AJ11" s="68"/>
      <c r="AK11" s="68"/>
      <c r="AL11" s="68"/>
      <c r="AM11" s="3"/>
    </row>
    <row r="12" spans="1:39" s="1" customFormat="1" ht="12.75" customHeight="1">
      <c r="A12" s="3"/>
      <c r="B12" s="2"/>
      <c r="C12" s="64"/>
      <c r="D12" s="2"/>
      <c r="E12" s="2"/>
      <c r="F12" s="2"/>
      <c r="G12" s="2"/>
      <c r="H12" s="2"/>
      <c r="I12" s="2"/>
      <c r="J12" s="2"/>
      <c r="K12" s="2"/>
      <c r="L12" s="68"/>
      <c r="M12" s="2"/>
      <c r="N12" s="3"/>
      <c r="O12" s="3"/>
      <c r="P12" s="3"/>
      <c r="Q12" s="3"/>
      <c r="R12" s="3"/>
      <c r="S12" s="3"/>
      <c r="T12" s="3"/>
      <c r="AE12" s="3"/>
      <c r="AF12" s="3"/>
      <c r="AG12" s="3"/>
      <c r="AH12" s="3"/>
      <c r="AI12" s="70"/>
      <c r="AJ12" s="10"/>
      <c r="AK12" s="68"/>
      <c r="AL12" s="68"/>
      <c r="AM12" s="3"/>
    </row>
    <row r="13" spans="1:39" s="1" customFormat="1" ht="12.75" customHeight="1">
      <c r="A13" s="3"/>
      <c r="B13" s="2"/>
      <c r="C13" s="64"/>
      <c r="D13" s="2"/>
      <c r="E13" s="2"/>
      <c r="F13" s="2"/>
      <c r="G13" s="2"/>
      <c r="H13" s="2"/>
      <c r="I13" s="2"/>
      <c r="J13" s="2"/>
      <c r="K13" s="2"/>
      <c r="L13" s="68"/>
      <c r="M13" s="2"/>
      <c r="N13" s="3"/>
      <c r="O13" s="3"/>
      <c r="P13" s="3"/>
      <c r="Q13" s="3"/>
      <c r="R13" s="3"/>
      <c r="S13" s="3"/>
      <c r="T13" s="3"/>
      <c r="AE13" s="3"/>
      <c r="AF13" s="3"/>
      <c r="AG13" s="3"/>
      <c r="AH13" s="3"/>
      <c r="AI13" s="69"/>
      <c r="AJ13" s="3"/>
      <c r="AK13" s="3"/>
      <c r="AL13" s="10"/>
      <c r="AM13" s="3"/>
    </row>
    <row r="14" spans="1:39" s="1" customFormat="1" ht="12.75" customHeight="1">
      <c r="A14" s="3"/>
      <c r="B14" s="2"/>
      <c r="C14" s="64"/>
      <c r="D14" s="2"/>
      <c r="E14" s="2"/>
      <c r="F14" s="2"/>
      <c r="G14" s="2"/>
      <c r="H14" s="2"/>
      <c r="I14" s="2"/>
      <c r="J14" s="2"/>
      <c r="K14" s="2"/>
      <c r="L14" s="68"/>
      <c r="M14" s="2"/>
      <c r="N14" s="3"/>
      <c r="O14" s="3"/>
      <c r="P14" s="3"/>
      <c r="Q14" s="3"/>
      <c r="R14" s="3"/>
      <c r="S14" s="3"/>
      <c r="T14" s="3"/>
      <c r="AE14" s="4"/>
      <c r="AF14" s="4"/>
      <c r="AG14" s="4"/>
      <c r="AH14" s="3"/>
      <c r="AI14" s="48"/>
      <c r="AJ14" s="21"/>
      <c r="AK14" s="63"/>
      <c r="AL14" s="63"/>
      <c r="AM14" s="3"/>
    </row>
    <row r="15" spans="1:39" s="1" customFormat="1" ht="12.75" customHeight="1">
      <c r="A15" s="50"/>
      <c r="B15" s="2"/>
      <c r="C15" s="64"/>
      <c r="D15" s="2"/>
      <c r="E15" s="2"/>
      <c r="F15" s="2"/>
      <c r="G15" s="2"/>
      <c r="H15" s="2"/>
      <c r="I15" s="2"/>
      <c r="J15" s="2"/>
      <c r="K15" s="2"/>
      <c r="L15" s="68"/>
      <c r="M15" s="2"/>
      <c r="N15" s="3"/>
      <c r="O15" s="50"/>
      <c r="P15" s="50"/>
      <c r="Q15" s="50"/>
      <c r="R15" s="50"/>
      <c r="S15" s="50"/>
      <c r="T15" s="50"/>
      <c r="AE15" s="50"/>
      <c r="AF15" s="50"/>
      <c r="AG15" s="50"/>
      <c r="AH15" s="50"/>
      <c r="AI15" s="27"/>
      <c r="AJ15" s="10"/>
      <c r="AK15" s="3"/>
      <c r="AL15" s="10"/>
      <c r="AM15" s="3"/>
    </row>
    <row r="16" spans="1:38" ht="12.75" customHeight="1">
      <c r="A16" s="2"/>
      <c r="B16" s="2"/>
      <c r="C16" s="64"/>
      <c r="D16" s="2"/>
      <c r="E16" s="2"/>
      <c r="F16" s="2"/>
      <c r="G16" s="2"/>
      <c r="H16" s="2"/>
      <c r="I16" s="2"/>
      <c r="J16" s="2"/>
      <c r="K16" s="2"/>
      <c r="L16" s="68"/>
      <c r="M16" s="2"/>
      <c r="O16" s="50"/>
      <c r="P16" s="50"/>
      <c r="Q16" s="50"/>
      <c r="R16" s="50"/>
      <c r="S16" s="50"/>
      <c r="T16" s="50"/>
      <c r="U16" s="50"/>
      <c r="V16" s="64"/>
      <c r="W16" s="50"/>
      <c r="X16" s="50"/>
      <c r="Y16" s="50"/>
      <c r="Z16" s="50"/>
      <c r="AA16" s="50"/>
      <c r="AB16" s="42"/>
      <c r="AC16" s="42"/>
      <c r="AD16" s="42"/>
      <c r="AE16" s="42"/>
      <c r="AF16" s="42"/>
      <c r="AG16" s="42"/>
      <c r="AH16" s="42"/>
      <c r="AI16" s="20"/>
      <c r="AJ16" s="10"/>
      <c r="AK16" s="51"/>
      <c r="AL16" s="26"/>
    </row>
    <row r="17" spans="5:36" ht="12.75" customHeight="1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42"/>
      <c r="AI17" s="17"/>
      <c r="AJ17" s="16"/>
    </row>
    <row r="18" spans="1:38" ht="12.75" customHeight="1">
      <c r="A18" s="2"/>
      <c r="B18" s="3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4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3"/>
      <c r="AI18" s="20"/>
      <c r="AJ18" s="21"/>
      <c r="AK18" s="52"/>
      <c r="AL18" s="23"/>
    </row>
    <row r="19" spans="1:38" ht="12.75" customHeight="1">
      <c r="A19" s="2"/>
      <c r="B19" s="3"/>
      <c r="C19" s="2"/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66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2"/>
      <c r="AI19" s="27"/>
      <c r="AJ19" s="24"/>
      <c r="AK19" s="53"/>
      <c r="AL19" s="26"/>
    </row>
    <row r="20" spans="5:36" ht="12.75" customHeight="1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42"/>
      <c r="AI20" s="17"/>
      <c r="AJ20" s="16"/>
    </row>
    <row r="21" spans="1:38" ht="12.75" customHeight="1">
      <c r="A21" s="2"/>
      <c r="B21" s="3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4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3"/>
      <c r="AI21" s="20"/>
      <c r="AJ21" s="21"/>
      <c r="AK21" s="52"/>
      <c r="AL21" s="23"/>
    </row>
    <row r="22" spans="1:38" ht="12.75" customHeight="1">
      <c r="A22" s="2"/>
      <c r="B22" s="3"/>
      <c r="C22" s="2"/>
      <c r="D22" s="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66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42"/>
      <c r="AI22" s="27"/>
      <c r="AJ22" s="24"/>
      <c r="AK22" s="45"/>
      <c r="AL22" s="26"/>
    </row>
    <row r="23" spans="5:36" ht="12.75" customHeight="1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6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42"/>
      <c r="AI23" s="17"/>
      <c r="AJ23" s="16"/>
    </row>
    <row r="24" spans="1:38" ht="12.75" customHeight="1">
      <c r="A24" s="2"/>
      <c r="B24" s="3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4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3"/>
      <c r="AI24" s="20"/>
      <c r="AJ24" s="21"/>
      <c r="AK24" s="52"/>
      <c r="AL24" s="23"/>
    </row>
    <row r="25" spans="1:38" ht="12.75" customHeight="1">
      <c r="A25" s="2"/>
      <c r="B25" s="3"/>
      <c r="C25" s="2"/>
      <c r="D25" s="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6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2"/>
      <c r="AI25" s="27"/>
      <c r="AJ25" s="24"/>
      <c r="AK25" s="53"/>
      <c r="AL25" s="26"/>
    </row>
    <row r="26" spans="5:36" ht="12.75" customHeight="1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6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42"/>
      <c r="AI26" s="17"/>
      <c r="AJ26" s="16"/>
    </row>
    <row r="27" spans="1:38" ht="12.75" customHeight="1">
      <c r="A27" s="2"/>
      <c r="B27" s="3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4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3"/>
      <c r="AI27" s="20"/>
      <c r="AJ27" s="21"/>
      <c r="AK27" s="52"/>
      <c r="AL27" s="23"/>
    </row>
    <row r="28" spans="1:38" ht="12.75" customHeight="1">
      <c r="A28" s="2"/>
      <c r="B28" s="3"/>
      <c r="C28" s="2"/>
      <c r="D28" s="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66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2"/>
      <c r="AI28" s="27"/>
      <c r="AJ28" s="24"/>
      <c r="AK28" s="53"/>
      <c r="AL28" s="26"/>
    </row>
    <row r="29" spans="1:38" ht="12.75" customHeight="1">
      <c r="A29" s="2"/>
      <c r="B29" s="3"/>
      <c r="C29" s="2"/>
      <c r="D29" s="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6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42"/>
      <c r="AI29" s="17"/>
      <c r="AJ29" s="16"/>
      <c r="AK29" s="46"/>
      <c r="AL29" s="47"/>
    </row>
    <row r="30" spans="1:38" ht="12.75" customHeight="1">
      <c r="A30" s="2"/>
      <c r="B30" s="3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4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3"/>
      <c r="AI30" s="48"/>
      <c r="AJ30" s="21"/>
      <c r="AK30" s="52"/>
      <c r="AL30" s="23"/>
    </row>
    <row r="31" spans="1:38" ht="12.75" customHeight="1">
      <c r="A31" s="2"/>
      <c r="B31" s="3"/>
      <c r="C31" s="2"/>
      <c r="D31" s="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66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42"/>
      <c r="AI31" s="27"/>
      <c r="AJ31" s="24"/>
      <c r="AK31" s="46"/>
      <c r="AL31" s="47"/>
    </row>
    <row r="32" spans="1:38" ht="12.75" customHeight="1">
      <c r="A32" s="2"/>
      <c r="B32" s="3"/>
      <c r="C32" s="2"/>
      <c r="D32" s="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6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42"/>
      <c r="AI32" s="17"/>
      <c r="AJ32" s="16"/>
      <c r="AK32" s="46"/>
      <c r="AL32" s="47"/>
    </row>
    <row r="33" spans="1:38" ht="12.75" customHeight="1">
      <c r="A33" s="2"/>
      <c r="B33" s="3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4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3"/>
      <c r="AI33" s="48"/>
      <c r="AJ33" s="21"/>
      <c r="AK33" s="52"/>
      <c r="AL33" s="23"/>
    </row>
    <row r="34" spans="1:38" ht="12.75" customHeight="1">
      <c r="A34" s="2"/>
      <c r="B34" s="3"/>
      <c r="C34" s="2"/>
      <c r="D34" s="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66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2"/>
      <c r="AI34" s="27"/>
      <c r="AJ34" s="24"/>
      <c r="AK34" s="46"/>
      <c r="AL34" s="47"/>
    </row>
    <row r="35" spans="1:38" ht="12.75" customHeight="1">
      <c r="A35" s="2"/>
      <c r="B35" s="3"/>
      <c r="C35" s="2"/>
      <c r="D35" s="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6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42"/>
      <c r="AI35" s="17"/>
      <c r="AJ35" s="16"/>
      <c r="AK35" s="46"/>
      <c r="AL35" s="47"/>
    </row>
    <row r="36" spans="1:38" ht="12.75" customHeight="1">
      <c r="A36" s="2"/>
      <c r="B36" s="3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4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3"/>
      <c r="AI36" s="48"/>
      <c r="AJ36" s="21"/>
      <c r="AK36" s="52"/>
      <c r="AL36" s="23"/>
    </row>
    <row r="37" spans="1:38" ht="12.75" customHeight="1">
      <c r="A37" s="2"/>
      <c r="B37" s="3"/>
      <c r="C37" s="2"/>
      <c r="D37" s="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66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2"/>
      <c r="AI37" s="27"/>
      <c r="AJ37" s="24"/>
      <c r="AK37" s="46"/>
      <c r="AL37" s="47"/>
    </row>
    <row r="38" spans="1:38" ht="12.75" customHeight="1">
      <c r="A38" s="2"/>
      <c r="B38" s="3"/>
      <c r="C38" s="2"/>
      <c r="D38" s="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6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42"/>
      <c r="AI38" s="17"/>
      <c r="AJ38" s="16"/>
      <c r="AK38" s="46"/>
      <c r="AL38" s="47"/>
    </row>
    <row r="39" spans="1:38" ht="12.75" customHeight="1">
      <c r="A39" s="2"/>
      <c r="B39" s="3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4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3"/>
      <c r="AI39" s="48"/>
      <c r="AJ39" s="21"/>
      <c r="AK39" s="52"/>
      <c r="AL39" s="23"/>
    </row>
    <row r="40" spans="1:38" ht="12.75" customHeight="1">
      <c r="A40" s="2"/>
      <c r="B40" s="3"/>
      <c r="C40" s="2"/>
      <c r="D40" s="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66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2"/>
      <c r="AI40" s="27"/>
      <c r="AJ40" s="24"/>
      <c r="AK40" s="46"/>
      <c r="AL40" s="47"/>
    </row>
    <row r="41" spans="1:38" ht="12.75" customHeight="1">
      <c r="A41" s="2"/>
      <c r="B41" s="54"/>
      <c r="C41" s="2"/>
      <c r="D41" s="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64"/>
      <c r="W41" s="50"/>
      <c r="X41" s="50"/>
      <c r="Y41" s="50"/>
      <c r="Z41" s="50"/>
      <c r="AA41" s="50"/>
      <c r="AB41" s="42"/>
      <c r="AC41" s="42"/>
      <c r="AD41" s="42"/>
      <c r="AE41" s="42"/>
      <c r="AF41" s="42"/>
      <c r="AG41" s="42"/>
      <c r="AH41" s="42"/>
      <c r="AI41" s="20"/>
      <c r="AJ41" s="10"/>
      <c r="AK41" s="51"/>
      <c r="AL41" s="26"/>
    </row>
    <row r="42" spans="5:37" ht="12.75" customHeight="1"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6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42"/>
      <c r="AI42" s="17"/>
      <c r="AJ42" s="16"/>
      <c r="AK42" s="18"/>
    </row>
    <row r="43" spans="1:38" ht="12.75" customHeight="1">
      <c r="A43" s="2"/>
      <c r="B43" s="3"/>
      <c r="C43" s="2"/>
      <c r="D43" s="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64"/>
      <c r="W43" s="55"/>
      <c r="X43" s="55"/>
      <c r="Y43" s="55"/>
      <c r="Z43" s="55"/>
      <c r="AA43" s="55"/>
      <c r="AB43" s="55"/>
      <c r="AC43" s="55"/>
      <c r="AD43" s="4"/>
      <c r="AE43" s="4"/>
      <c r="AF43" s="4"/>
      <c r="AG43" s="4"/>
      <c r="AH43" s="43"/>
      <c r="AI43" s="20"/>
      <c r="AJ43" s="21"/>
      <c r="AK43" s="22"/>
      <c r="AL43" s="23"/>
    </row>
    <row r="44" spans="1:38" ht="12.75">
      <c r="A44" s="2"/>
      <c r="B44" s="3"/>
      <c r="C44" s="2"/>
      <c r="D44" s="5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66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2"/>
      <c r="AI44" s="27"/>
      <c r="AJ44" s="24"/>
      <c r="AK44" s="25"/>
      <c r="AL44" s="26"/>
    </row>
    <row r="45" spans="5:37" ht="12.75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65"/>
      <c r="W45" s="16"/>
      <c r="X45" s="16"/>
      <c r="Y45" s="16"/>
      <c r="Z45" s="16"/>
      <c r="AA45" s="16"/>
      <c r="AI45" s="17"/>
      <c r="AJ45" s="16"/>
      <c r="AK45" s="18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4"/>
      <c r="W46" s="3"/>
      <c r="X46" s="3"/>
      <c r="Y46" s="3"/>
      <c r="Z46" s="3"/>
      <c r="AA46" s="3"/>
      <c r="AI46" s="3"/>
      <c r="AJ46" s="3"/>
      <c r="AK46" s="3"/>
      <c r="AL46" s="3"/>
    </row>
  </sheetData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defaultGridColor="0" colorId="55" workbookViewId="0" topLeftCell="A1">
      <selection activeCell="A1" sqref="A1"/>
    </sheetView>
  </sheetViews>
  <sheetFormatPr defaultColWidth="9.00390625" defaultRowHeight="12.75"/>
  <cols>
    <col min="1" max="31" width="9.125" style="8" customWidth="1"/>
  </cols>
  <sheetData>
    <row r="1" spans="2:28" ht="12.75" customHeight="1">
      <c r="B1" s="29"/>
      <c r="AB1" s="30"/>
    </row>
    <row r="2" spans="1:3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9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1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 customHeight="1">
      <c r="A4" s="28"/>
      <c r="B4" s="32"/>
      <c r="C4" s="28"/>
      <c r="D4" s="28"/>
      <c r="E4" s="28"/>
      <c r="F4" s="33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4"/>
      <c r="V4" s="28"/>
      <c r="W4" s="28"/>
      <c r="X4" s="34"/>
      <c r="Y4" s="28"/>
      <c r="Z4" s="28"/>
      <c r="AA4" s="28"/>
      <c r="AB4" s="28"/>
      <c r="AC4" s="28"/>
      <c r="AD4" s="28"/>
      <c r="AE4" s="28"/>
    </row>
    <row r="5" spans="1:31" ht="12.75" customHeight="1">
      <c r="A5" s="28"/>
      <c r="B5" s="28"/>
      <c r="C5" s="28"/>
      <c r="D5" s="28"/>
      <c r="E5" s="28"/>
      <c r="F5" s="28"/>
      <c r="G5" s="28"/>
      <c r="H5" s="28"/>
      <c r="I5" s="29"/>
      <c r="J5" s="28"/>
      <c r="K5" s="28"/>
      <c r="L5" s="28"/>
      <c r="M5" s="28"/>
      <c r="N5" s="252"/>
      <c r="O5" s="253"/>
      <c r="P5" s="253"/>
      <c r="Q5" s="253"/>
      <c r="R5" s="28"/>
      <c r="S5" s="28"/>
      <c r="T5" s="28"/>
      <c r="U5" s="28"/>
      <c r="V5" s="29"/>
      <c r="W5" s="28"/>
      <c r="X5" s="28"/>
      <c r="Y5" s="29"/>
      <c r="Z5" s="28"/>
      <c r="AA5" s="28"/>
      <c r="AB5" s="35"/>
      <c r="AC5" s="28"/>
      <c r="AD5" s="28"/>
      <c r="AE5" s="28"/>
    </row>
    <row r="6" spans="1:31" ht="12.75" customHeight="1">
      <c r="A6" s="3"/>
      <c r="B6" s="3"/>
      <c r="C6" s="3"/>
      <c r="D6" s="3"/>
      <c r="E6" s="3"/>
      <c r="F6" s="3"/>
      <c r="G6" s="3"/>
      <c r="H6" s="3"/>
      <c r="I6" s="36"/>
      <c r="J6" s="36"/>
      <c r="K6" s="3"/>
      <c r="L6" s="3"/>
      <c r="M6" s="3"/>
      <c r="N6" s="3"/>
      <c r="O6" s="3"/>
      <c r="P6" s="3"/>
      <c r="Q6" s="3"/>
      <c r="R6" s="36"/>
      <c r="S6" s="3"/>
      <c r="T6" s="3"/>
      <c r="U6" s="3"/>
      <c r="V6" s="3"/>
      <c r="W6" s="3"/>
      <c r="X6" s="3"/>
      <c r="Y6" s="3"/>
      <c r="Z6" s="3"/>
      <c r="AA6" s="3"/>
      <c r="AB6" s="2"/>
      <c r="AC6" s="2"/>
      <c r="AD6" s="3"/>
      <c r="AE6" s="3"/>
    </row>
    <row r="7" spans="1:31" ht="12.75" customHeight="1">
      <c r="A7" s="3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  <c r="AB7" s="36"/>
      <c r="AC7" s="37"/>
      <c r="AD7" s="38"/>
      <c r="AE7" s="3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9"/>
      <c r="AC8" s="40"/>
      <c r="AD8" s="2"/>
      <c r="AE8" s="2"/>
    </row>
    <row r="9" ht="12.75" customHeight="1">
      <c r="B9" s="41"/>
    </row>
    <row r="10" spans="2:29" ht="12.75" customHeight="1">
      <c r="B10" s="3"/>
      <c r="C10" s="2"/>
      <c r="D10" s="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57"/>
      <c r="AC10" s="16"/>
    </row>
    <row r="11" spans="1:31" ht="12.75" customHeight="1">
      <c r="A11" s="2"/>
      <c r="B11" s="3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4"/>
      <c r="AB11" s="20"/>
      <c r="AC11" s="21"/>
      <c r="AD11" s="44"/>
      <c r="AE11" s="23"/>
    </row>
    <row r="12" spans="1:31" ht="12.75" customHeight="1">
      <c r="A12" s="2"/>
      <c r="B12" s="3"/>
      <c r="C12" s="2"/>
      <c r="D12" s="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7"/>
      <c r="AC12" s="24"/>
      <c r="AD12" s="45"/>
      <c r="AE12" s="26"/>
    </row>
    <row r="13" spans="1:31" ht="12.75" customHeight="1">
      <c r="A13" s="2"/>
      <c r="B13" s="3"/>
      <c r="C13" s="2"/>
      <c r="D13" s="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6"/>
      <c r="AD13" s="46"/>
      <c r="AE13" s="47"/>
    </row>
    <row r="14" spans="1:31" ht="12.75" customHeight="1">
      <c r="A14" s="2"/>
      <c r="B14" s="3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4"/>
      <c r="AB14" s="48"/>
      <c r="AC14" s="21"/>
      <c r="AD14" s="44"/>
      <c r="AE14" s="23"/>
    </row>
    <row r="15" spans="1:31" ht="12.75" customHeight="1">
      <c r="A15" s="2"/>
      <c r="B15" s="3"/>
      <c r="C15" s="2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7"/>
      <c r="AC15" s="24"/>
      <c r="AD15" s="46"/>
      <c r="AE15" s="47"/>
    </row>
    <row r="16" spans="1:31" ht="12.75" customHeight="1">
      <c r="A16" s="2"/>
      <c r="B16" s="3"/>
      <c r="C16" s="3"/>
      <c r="D16" s="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58"/>
      <c r="AC16" s="16"/>
      <c r="AD16" s="46"/>
      <c r="AE16" s="47"/>
    </row>
    <row r="17" spans="1:31" ht="12.75" customHeight="1">
      <c r="A17" s="2"/>
      <c r="B17" s="3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  <c r="AA17" s="4"/>
      <c r="AB17" s="48"/>
      <c r="AC17" s="21"/>
      <c r="AD17" s="44"/>
      <c r="AE17" s="23"/>
    </row>
    <row r="18" spans="1:31" ht="12.75" customHeight="1">
      <c r="A18" s="2"/>
      <c r="B18" s="3"/>
      <c r="C18" s="2"/>
      <c r="D18" s="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7"/>
      <c r="AC18" s="24"/>
      <c r="AD18" s="46"/>
      <c r="AE18" s="47"/>
    </row>
    <row r="19" spans="1:31" ht="12.75" customHeight="1">
      <c r="A19" s="2"/>
      <c r="B19" s="49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0"/>
      <c r="AC19" s="10"/>
      <c r="AD19" s="51"/>
      <c r="AE19" s="26"/>
    </row>
    <row r="20" spans="5:29" ht="12.75" customHeight="1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6"/>
    </row>
    <row r="21" spans="1:31" ht="12.75" customHeight="1">
      <c r="A21" s="2"/>
      <c r="B21" s="3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  <c r="AB21" s="20"/>
      <c r="AC21" s="21"/>
      <c r="AD21" s="52"/>
      <c r="AE21" s="23"/>
    </row>
    <row r="22" spans="1:31" ht="12.75" customHeight="1">
      <c r="A22" s="2"/>
      <c r="B22" s="3"/>
      <c r="C22" s="2"/>
      <c r="D22" s="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27"/>
      <c r="AC22" s="24"/>
      <c r="AD22" s="53"/>
      <c r="AE22" s="26"/>
    </row>
    <row r="23" spans="5:29" ht="12.75" customHeight="1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  <c r="AC23" s="16"/>
    </row>
    <row r="24" spans="1:31" ht="12.75" customHeight="1">
      <c r="A24" s="2"/>
      <c r="B24" s="3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20"/>
      <c r="AC24" s="21"/>
      <c r="AD24" s="52"/>
      <c r="AE24" s="23"/>
    </row>
    <row r="25" spans="1:31" ht="12.75" customHeight="1">
      <c r="A25" s="2"/>
      <c r="B25" s="3"/>
      <c r="C25" s="2"/>
      <c r="D25" s="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7"/>
      <c r="AC25" s="24"/>
      <c r="AD25" s="45"/>
      <c r="AE25" s="26"/>
    </row>
    <row r="26" spans="5:29" ht="12.75" customHeight="1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6"/>
    </row>
    <row r="27" spans="1:31" ht="12.75" customHeight="1">
      <c r="A27" s="2"/>
      <c r="B27" s="3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/>
      <c r="AB27" s="20"/>
      <c r="AC27" s="21"/>
      <c r="AD27" s="52"/>
      <c r="AE27" s="23"/>
    </row>
    <row r="28" spans="1:31" ht="12.75" customHeight="1">
      <c r="A28" s="2"/>
      <c r="B28" s="3"/>
      <c r="C28" s="2"/>
      <c r="D28" s="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7"/>
      <c r="AC28" s="24"/>
      <c r="AD28" s="53"/>
      <c r="AE28" s="26"/>
    </row>
    <row r="29" spans="5:29" ht="12.75" customHeight="1"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6"/>
    </row>
    <row r="30" spans="1:31" ht="12.75" customHeight="1">
      <c r="A30" s="2"/>
      <c r="B30" s="3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20"/>
      <c r="AC30" s="21"/>
      <c r="AD30" s="52"/>
      <c r="AE30" s="23"/>
    </row>
    <row r="31" spans="1:31" ht="12.75" customHeight="1">
      <c r="A31" s="2"/>
      <c r="B31" s="3"/>
      <c r="C31" s="2"/>
      <c r="D31" s="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27"/>
      <c r="AC31" s="24"/>
      <c r="AD31" s="53"/>
      <c r="AE31" s="26"/>
    </row>
    <row r="32" spans="1:31" ht="12.75" customHeight="1">
      <c r="A32" s="2"/>
      <c r="B32" s="3"/>
      <c r="C32" s="2"/>
      <c r="D32" s="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6"/>
      <c r="AD32" s="46"/>
      <c r="AE32" s="47"/>
    </row>
    <row r="33" spans="1:31" ht="12.75" customHeight="1">
      <c r="A33" s="2"/>
      <c r="B33" s="3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  <c r="AB33" s="48"/>
      <c r="AC33" s="21"/>
      <c r="AD33" s="52"/>
      <c r="AE33" s="23"/>
    </row>
    <row r="34" spans="1:31" ht="12.75" customHeight="1">
      <c r="A34" s="2"/>
      <c r="B34" s="3"/>
      <c r="C34" s="2"/>
      <c r="D34" s="5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7"/>
      <c r="AC34" s="24"/>
      <c r="AD34" s="46"/>
      <c r="AE34" s="47"/>
    </row>
    <row r="35" spans="1:31" ht="12.75" customHeight="1">
      <c r="A35" s="2"/>
      <c r="B35" s="5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20"/>
      <c r="AC35" s="10"/>
      <c r="AD35" s="51"/>
      <c r="AE35" s="26"/>
    </row>
    <row r="36" spans="5:30" ht="12.75" customHeight="1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16"/>
      <c r="AD36" s="18"/>
    </row>
    <row r="37" spans="1:31" ht="12.75" customHeight="1">
      <c r="A37" s="2"/>
      <c r="B37" s="3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  <c r="AA37" s="4"/>
      <c r="AB37" s="20"/>
      <c r="AC37" s="21"/>
      <c r="AD37" s="22"/>
      <c r="AE37" s="23"/>
    </row>
    <row r="38" spans="1:31" ht="12.75" customHeight="1">
      <c r="A38" s="2"/>
      <c r="B38" s="3"/>
      <c r="C38" s="2"/>
      <c r="D38" s="5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7"/>
      <c r="AC38" s="24"/>
      <c r="AD38" s="25"/>
      <c r="AE38" s="26"/>
    </row>
    <row r="39" spans="5:30" ht="12.75" customHeight="1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16"/>
      <c r="AD39" s="18"/>
    </row>
    <row r="40" spans="1:3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ht="12.75" customHeight="1"/>
    <row r="42" ht="12.75" customHeight="1"/>
    <row r="43" ht="12.75" customHeight="1"/>
  </sheetData>
  <mergeCells count="1">
    <mergeCell ref="N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Valeriy Syropyatov</cp:lastModifiedBy>
  <cp:lastPrinted>2009-09-07T13:22:48Z</cp:lastPrinted>
  <dcterms:created xsi:type="dcterms:W3CDTF">2006-03-05T13:54:03Z</dcterms:created>
  <dcterms:modified xsi:type="dcterms:W3CDTF">2009-09-07T13:25:31Z</dcterms:modified>
  <cp:category/>
  <cp:version/>
  <cp:contentType/>
  <cp:contentStatus/>
</cp:coreProperties>
</file>